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fileserv.myontc.local\Shared\Procurement\TENDERS\2026\RFP\RFP 2026 051 - Thermoformed Interior Panels for Passenger Rail Cars\1. Request for Proposals\"/>
    </mc:Choice>
  </mc:AlternateContent>
  <xr:revisionPtr revIDLastSave="0" documentId="13_ncr:1_{D3DCCD6D-1B97-4F8E-8AFD-E8285B6C34A8}" xr6:coauthVersionLast="47" xr6:coauthVersionMax="47" xr10:uidLastSave="{00000000-0000-0000-0000-000000000000}"/>
  <bookViews>
    <workbookView xWindow="44880" yWindow="-120" windowWidth="29040" windowHeight="15720" xr2:uid="{00000000-000D-0000-FFFF-FFFF00000000}"/>
  </bookViews>
  <sheets>
    <sheet name="Panel Pricing" sheetId="1" r:id="rId1"/>
    <sheet name="Summa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3" i="1" l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16" i="1"/>
  <c r="D66" i="1" l="1"/>
  <c r="C2" i="2" s="1"/>
  <c r="I66" i="1"/>
  <c r="C3" i="2" s="1"/>
  <c r="D120" i="1"/>
  <c r="C4" i="2" s="1"/>
  <c r="I121" i="1"/>
  <c r="C5" i="2" s="1"/>
  <c r="D5" i="2" s="1"/>
  <c r="D174" i="1"/>
  <c r="C6" i="2" s="1"/>
  <c r="D6" i="2" l="1"/>
  <c r="D2" i="2"/>
  <c r="D3" i="2"/>
  <c r="D4" i="2"/>
  <c r="D7" i="2" l="1"/>
</calcChain>
</file>

<file path=xl/sharedStrings.xml><?xml version="1.0" encoding="utf-8"?>
<sst xmlns="http://schemas.openxmlformats.org/spreadsheetml/2006/main" count="297" uniqueCount="77">
  <si>
    <t>Description</t>
  </si>
  <si>
    <t>Qty/Car</t>
  </si>
  <si>
    <t>CENTER COVER KYDEX VEST.CHIME COVER ALTAPURE 62467</t>
  </si>
  <si>
    <t>FRIEZE SLIDING WINDOW FLAT KYDEX 64.5 X 47.3</t>
  </si>
  <si>
    <t>FRIEZE SMALL WINDOW INT 48.125 X 51.5</t>
  </si>
  <si>
    <t>FRIEZE SMALL WINDOW INT 50.35 X 51.5</t>
  </si>
  <si>
    <t>FRIEZE TRIM PANEL 10"</t>
  </si>
  <si>
    <t>FRIEZE TRIM PANEL 12"</t>
  </si>
  <si>
    <t>FRIEZE TRIM PANEL 18"</t>
  </si>
  <si>
    <t>FRIEZE TRIM PANEL 25"</t>
  </si>
  <si>
    <t>FRIEZE WINDOW INT LEVEL</t>
  </si>
  <si>
    <t>FRIEZE WINDOW STANDARD</t>
  </si>
  <si>
    <t>KYDEX COURTESY SIDE FILLER</t>
  </si>
  <si>
    <t>KYDEX DOUBLE SEAT SHROUD</t>
  </si>
  <si>
    <t>KYDEX FRONT SHROUD 37</t>
  </si>
  <si>
    <t>KYDEX FRONT SHROUD 38</t>
  </si>
  <si>
    <t>KYDEX FRONT SHROUD 40</t>
  </si>
  <si>
    <t>LENS GAP COVER</t>
  </si>
  <si>
    <t>MOULDING CEIL TRANSITION</t>
  </si>
  <si>
    <t>MOULDING CENTRE STAIRWAY BETWEEN</t>
  </si>
  <si>
    <t>MOULDING BUTTERFLY LH</t>
  </si>
  <si>
    <t>MOULDING BUTTERFLY RH</t>
  </si>
  <si>
    <t>MOULDING CASH REGISTER</t>
  </si>
  <si>
    <t>MOULDING LINER RH</t>
  </si>
  <si>
    <t>MOULDING O/S LH</t>
  </si>
  <si>
    <t>MOULDING TRIANGULAR</t>
  </si>
  <si>
    <t>MOULDING CORNER POST</t>
  </si>
  <si>
    <t>MOULDING SIDE DOOR POCKETS</t>
  </si>
  <si>
    <t>TRIM POST #1&amp;5</t>
  </si>
  <si>
    <t>TRIM POST #2&amp;6</t>
  </si>
  <si>
    <t>TRIM POST #3&amp;7</t>
  </si>
  <si>
    <t>TRIM POST #4&amp;8</t>
  </si>
  <si>
    <t>PANEL COVE 25.5</t>
  </si>
  <si>
    <t>PANEL COVE 50.25</t>
  </si>
  <si>
    <t>PANEL COVE 59.375</t>
  </si>
  <si>
    <t>PANEL COVE 60.5 UNGLUED</t>
  </si>
  <si>
    <t>PANEL COVE 66.5 UNGLUED</t>
  </si>
  <si>
    <t>PANEL COVE LH DOOR</t>
  </si>
  <si>
    <t>PANEL COVE LH SPEAKER</t>
  </si>
  <si>
    <t>PANEL COVE RH DOOR</t>
  </si>
  <si>
    <t>PANEL COVE RH SPEAKER</t>
  </si>
  <si>
    <t>PANEL COVE SPEAKER LL</t>
  </si>
  <si>
    <t>PANEL COVE SPEAKER UL</t>
  </si>
  <si>
    <t>PANEL COVE STANDARD LL</t>
  </si>
  <si>
    <t>PANEL KYDEX SPEAKER INT</t>
  </si>
  <si>
    <t>PANEL KYDEX STANDARD UL</t>
  </si>
  <si>
    <t>PANEL RECESSED BOX</t>
  </si>
  <si>
    <t>PANEL TRIM ABOVE</t>
  </si>
  <si>
    <t>DOOR LINTEL PANEL</t>
  </si>
  <si>
    <t>TRIM PANEL SIDE STAIRWAY</t>
  </si>
  <si>
    <t>TRIM PANEL CTR STAIRWAY</t>
  </si>
  <si>
    <t>STAIRWAY LINER</t>
  </si>
  <si>
    <t>Year</t>
  </si>
  <si>
    <t>Carsets</t>
  </si>
  <si>
    <t>Cost per Carset</t>
  </si>
  <si>
    <t>Year 1</t>
  </si>
  <si>
    <t>Year 2</t>
  </si>
  <si>
    <t>Year 3</t>
  </si>
  <si>
    <t>Year 4</t>
  </si>
  <si>
    <t>Year 5</t>
  </si>
  <si>
    <t>TOTAL (5 YEARS)</t>
  </si>
  <si>
    <t>Appendix D - Schedule of Prices</t>
  </si>
  <si>
    <t>INSTRUCTIONS: Bidders must provide pricing on an itemized per-panel basis.  Each panel must include unit pricing and extended cost.  Quantities shown reflect the reference carset configuration (total 212 components)</t>
  </si>
  <si>
    <r>
      <rPr>
        <b/>
        <sz val="11"/>
        <color theme="1"/>
        <rFont val="Calibri"/>
        <family val="2"/>
        <scheme val="minor"/>
      </rPr>
      <t>ALTERNATE DESIGNS:</t>
    </r>
    <r>
      <rPr>
        <sz val="11"/>
        <color theme="1"/>
        <rFont val="Calibri"/>
        <family val="2"/>
        <scheme val="minor"/>
      </rPr>
      <t xml:space="preserve">  Bidders proposing alternate designs must submit a complete panel list with quantities and pricing.  All alternate configurations will be subject to approval.</t>
    </r>
  </si>
  <si>
    <t>Unit Price (per panel)</t>
  </si>
  <si>
    <t>Year One (Oct 2026 to Oct 2027)</t>
  </si>
  <si>
    <t>Extended Price</t>
  </si>
  <si>
    <t>Total per Carset</t>
  </si>
  <si>
    <t>Year Two (Oct 2027 to Oct 2028)</t>
  </si>
  <si>
    <t>Year Three (Oct 2028 to Oct 2029)</t>
  </si>
  <si>
    <t>Year Four (Oct 2029 to Oct 2030)</t>
  </si>
  <si>
    <t>Year Five (Oct 2030 to Oct 2031)</t>
  </si>
  <si>
    <t>Total (Yearly)</t>
  </si>
  <si>
    <t xml:space="preserve">Submission by </t>
  </si>
  <si>
    <t xml:space="preserve">(Full Legal Name of Company or Individual </t>
  </si>
  <si>
    <t xml:space="preserve">H.S.T. Number </t>
  </si>
  <si>
    <t xml:space="preserve">(H.S.T Number of Company or Individual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</si>
</sst>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4" fillId="0" borderId="3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8" fontId="4" fillId="0" borderId="14" xfId="0" applyNumberFormat="1" applyFont="1" applyBorder="1" applyAlignment="1">
      <alignment horizontal="center" vertical="center"/>
    </xf>
    <xf numFmtId="164" fontId="4" fillId="0" borderId="7" xfId="0" applyNumberFormat="1" applyFont="1" applyBorder="1"/>
    <xf numFmtId="8" fontId="4" fillId="0" borderId="18" xfId="0" applyNumberFormat="1" applyFont="1" applyBorder="1" applyAlignment="1">
      <alignment horizontal="center" vertical="center"/>
    </xf>
    <xf numFmtId="164" fontId="4" fillId="0" borderId="13" xfId="0" applyNumberFormat="1" applyFont="1" applyBorder="1"/>
    <xf numFmtId="164" fontId="4" fillId="0" borderId="12" xfId="0" applyNumberFormat="1" applyFont="1" applyBorder="1"/>
    <xf numFmtId="164" fontId="5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16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4" fillId="0" borderId="19" xfId="0" applyFont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4" fillId="0" borderId="19" xfId="0" applyFont="1" applyBorder="1"/>
    <xf numFmtId="0" fontId="1" fillId="4" borderId="20" xfId="0" applyFont="1" applyFill="1" applyBorder="1" applyAlignment="1">
      <alignment horizontal="center"/>
    </xf>
    <xf numFmtId="0" fontId="0" fillId="4" borderId="20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5"/>
  <sheetViews>
    <sheetView tabSelected="1" workbookViewId="0">
      <selection activeCell="D8" sqref="D8"/>
    </sheetView>
  </sheetViews>
  <sheetFormatPr defaultRowHeight="14.4" x14ac:dyDescent="0.3"/>
  <cols>
    <col min="1" max="1" width="68.21875" customWidth="1"/>
    <col min="2" max="2" width="10.44140625" style="1" customWidth="1"/>
    <col min="3" max="3" width="27.88671875" style="1" customWidth="1"/>
    <col min="4" max="4" width="20.5546875" customWidth="1"/>
    <col min="6" max="6" width="63.5546875" customWidth="1"/>
    <col min="8" max="8" width="22.109375" customWidth="1"/>
    <col min="9" max="9" width="22.33203125" customWidth="1"/>
  </cols>
  <sheetData>
    <row r="1" spans="1:9" x14ac:dyDescent="0.3">
      <c r="A1" s="28" t="s">
        <v>61</v>
      </c>
      <c r="B1" s="28"/>
      <c r="C1" s="28"/>
      <c r="D1" s="28"/>
      <c r="E1" s="28"/>
      <c r="F1" s="28"/>
      <c r="G1" s="28"/>
      <c r="H1" s="28"/>
      <c r="I1" s="28"/>
    </row>
    <row r="2" spans="1:9" s="36" customFormat="1" x14ac:dyDescent="0.3">
      <c r="A2" s="35"/>
      <c r="B2" s="35"/>
      <c r="C2" s="35"/>
      <c r="D2" s="35"/>
      <c r="E2" s="35"/>
      <c r="F2" s="35"/>
      <c r="G2" s="35"/>
      <c r="H2" s="35"/>
      <c r="I2" s="35"/>
    </row>
    <row r="3" spans="1:9" s="22" customFormat="1" ht="13.8" x14ac:dyDescent="0.25">
      <c r="A3" s="22" t="s">
        <v>73</v>
      </c>
      <c r="B3" s="31"/>
      <c r="C3" s="31"/>
      <c r="D3" s="32"/>
      <c r="E3" s="32"/>
      <c r="F3" s="32"/>
      <c r="G3" s="33"/>
    </row>
    <row r="4" spans="1:9" s="22" customFormat="1" ht="13.8" x14ac:dyDescent="0.25">
      <c r="B4" s="22" t="s">
        <v>74</v>
      </c>
      <c r="D4" s="33"/>
      <c r="E4" s="33"/>
      <c r="F4" s="33"/>
      <c r="G4" s="33"/>
    </row>
    <row r="5" spans="1:9" s="22" customFormat="1" ht="13.8" x14ac:dyDescent="0.25">
      <c r="D5" s="33"/>
      <c r="E5" s="33"/>
      <c r="F5" s="33"/>
      <c r="G5" s="33"/>
    </row>
    <row r="6" spans="1:9" s="22" customFormat="1" ht="13.8" x14ac:dyDescent="0.25">
      <c r="A6" s="22" t="s">
        <v>75</v>
      </c>
      <c r="B6" s="34"/>
      <c r="C6" s="34"/>
      <c r="D6" s="33"/>
      <c r="E6" s="33"/>
      <c r="F6" s="33"/>
      <c r="G6" s="33"/>
    </row>
    <row r="7" spans="1:9" s="22" customFormat="1" ht="13.8" x14ac:dyDescent="0.25">
      <c r="B7" s="22" t="s">
        <v>76</v>
      </c>
    </row>
    <row r="9" spans="1:9" x14ac:dyDescent="0.3">
      <c r="A9" s="29" t="s">
        <v>62</v>
      </c>
      <c r="B9" s="29"/>
      <c r="C9" s="29"/>
    </row>
    <row r="10" spans="1:9" x14ac:dyDescent="0.3">
      <c r="A10" s="29"/>
      <c r="B10" s="29"/>
      <c r="C10" s="29"/>
    </row>
    <row r="11" spans="1:9" x14ac:dyDescent="0.3">
      <c r="A11" s="7"/>
      <c r="B11" s="7"/>
      <c r="C11" s="7"/>
    </row>
    <row r="12" spans="1:9" ht="43.2" customHeight="1" x14ac:dyDescent="0.3">
      <c r="A12" s="30" t="s">
        <v>63</v>
      </c>
      <c r="B12" s="30"/>
      <c r="C12" s="30"/>
    </row>
    <row r="13" spans="1:9" ht="15" thickBot="1" x14ac:dyDescent="0.35">
      <c r="A13" s="7"/>
      <c r="B13" s="7"/>
      <c r="C13" s="7"/>
    </row>
    <row r="14" spans="1:9" ht="15" thickBot="1" x14ac:dyDescent="0.35">
      <c r="A14" s="25" t="s">
        <v>65</v>
      </c>
      <c r="B14" s="26"/>
      <c r="C14" s="26"/>
      <c r="D14" s="27"/>
      <c r="F14" s="25" t="s">
        <v>68</v>
      </c>
      <c r="G14" s="26"/>
      <c r="H14" s="26"/>
      <c r="I14" s="27"/>
    </row>
    <row r="15" spans="1:9" ht="15" thickBot="1" x14ac:dyDescent="0.35">
      <c r="A15" s="9" t="s">
        <v>0</v>
      </c>
      <c r="B15" s="10" t="s">
        <v>1</v>
      </c>
      <c r="C15" s="11" t="s">
        <v>64</v>
      </c>
      <c r="D15" s="12" t="s">
        <v>66</v>
      </c>
      <c r="F15" s="9" t="s">
        <v>0</v>
      </c>
      <c r="G15" s="10" t="s">
        <v>1</v>
      </c>
      <c r="H15" s="11" t="s">
        <v>64</v>
      </c>
      <c r="I15" s="12" t="s">
        <v>66</v>
      </c>
    </row>
    <row r="16" spans="1:9" x14ac:dyDescent="0.3">
      <c r="A16" s="2" t="s">
        <v>2</v>
      </c>
      <c r="B16" s="3">
        <v>4</v>
      </c>
      <c r="C16" s="13">
        <v>0</v>
      </c>
      <c r="D16" s="14">
        <f>SUM(C16*4)</f>
        <v>0</v>
      </c>
      <c r="F16" s="2" t="s">
        <v>2</v>
      </c>
      <c r="G16" s="3">
        <v>4</v>
      </c>
      <c r="H16" s="13">
        <v>0</v>
      </c>
      <c r="I16" s="14">
        <f>SUM(H16*4)</f>
        <v>0</v>
      </c>
    </row>
    <row r="17" spans="1:9" x14ac:dyDescent="0.3">
      <c r="A17" s="4" t="s">
        <v>3</v>
      </c>
      <c r="B17" s="5">
        <v>2</v>
      </c>
      <c r="C17" s="13">
        <v>0</v>
      </c>
      <c r="D17" s="14">
        <f t="shared" ref="D17:D65" si="0">SUM(C17*4)</f>
        <v>0</v>
      </c>
      <c r="F17" s="4" t="s">
        <v>3</v>
      </c>
      <c r="G17" s="5">
        <v>2</v>
      </c>
      <c r="H17" s="13">
        <v>0</v>
      </c>
      <c r="I17" s="14">
        <f t="shared" ref="I17:I65" si="1">SUM(H17*4)</f>
        <v>0</v>
      </c>
    </row>
    <row r="18" spans="1:9" x14ac:dyDescent="0.3">
      <c r="A18" s="4" t="s">
        <v>4</v>
      </c>
      <c r="B18" s="5">
        <v>5</v>
      </c>
      <c r="C18" s="13">
        <v>0</v>
      </c>
      <c r="D18" s="14">
        <f t="shared" si="0"/>
        <v>0</v>
      </c>
      <c r="F18" s="4" t="s">
        <v>4</v>
      </c>
      <c r="G18" s="5">
        <v>5</v>
      </c>
      <c r="H18" s="13">
        <v>0</v>
      </c>
      <c r="I18" s="14">
        <f t="shared" si="1"/>
        <v>0</v>
      </c>
    </row>
    <row r="19" spans="1:9" x14ac:dyDescent="0.3">
      <c r="A19" s="4" t="s">
        <v>5</v>
      </c>
      <c r="B19" s="5">
        <v>2</v>
      </c>
      <c r="C19" s="13">
        <v>0</v>
      </c>
      <c r="D19" s="14">
        <f t="shared" si="0"/>
        <v>0</v>
      </c>
      <c r="F19" s="4" t="s">
        <v>5</v>
      </c>
      <c r="G19" s="5">
        <v>2</v>
      </c>
      <c r="H19" s="13">
        <v>0</v>
      </c>
      <c r="I19" s="14">
        <f t="shared" si="1"/>
        <v>0</v>
      </c>
    </row>
    <row r="20" spans="1:9" x14ac:dyDescent="0.3">
      <c r="A20" s="4" t="s">
        <v>6</v>
      </c>
      <c r="B20" s="5">
        <v>2</v>
      </c>
      <c r="C20" s="13">
        <v>0</v>
      </c>
      <c r="D20" s="14">
        <f t="shared" si="0"/>
        <v>0</v>
      </c>
      <c r="F20" s="4" t="s">
        <v>6</v>
      </c>
      <c r="G20" s="5">
        <v>2</v>
      </c>
      <c r="H20" s="13">
        <v>0</v>
      </c>
      <c r="I20" s="14">
        <f t="shared" si="1"/>
        <v>0</v>
      </c>
    </row>
    <row r="21" spans="1:9" x14ac:dyDescent="0.3">
      <c r="A21" s="4" t="s">
        <v>7</v>
      </c>
      <c r="B21" s="5">
        <v>1</v>
      </c>
      <c r="C21" s="13">
        <v>0</v>
      </c>
      <c r="D21" s="14">
        <f t="shared" si="0"/>
        <v>0</v>
      </c>
      <c r="F21" s="4" t="s">
        <v>7</v>
      </c>
      <c r="G21" s="5">
        <v>1</v>
      </c>
      <c r="H21" s="13">
        <v>0</v>
      </c>
      <c r="I21" s="14">
        <f t="shared" si="1"/>
        <v>0</v>
      </c>
    </row>
    <row r="22" spans="1:9" x14ac:dyDescent="0.3">
      <c r="A22" s="4" t="s">
        <v>8</v>
      </c>
      <c r="B22" s="5">
        <v>2</v>
      </c>
      <c r="C22" s="13">
        <v>0</v>
      </c>
      <c r="D22" s="14">
        <f t="shared" si="0"/>
        <v>0</v>
      </c>
      <c r="F22" s="4" t="s">
        <v>8</v>
      </c>
      <c r="G22" s="5">
        <v>2</v>
      </c>
      <c r="H22" s="13">
        <v>0</v>
      </c>
      <c r="I22" s="14">
        <f t="shared" si="1"/>
        <v>0</v>
      </c>
    </row>
    <row r="23" spans="1:9" x14ac:dyDescent="0.3">
      <c r="A23" s="4" t="s">
        <v>9</v>
      </c>
      <c r="B23" s="5">
        <v>1</v>
      </c>
      <c r="C23" s="13">
        <v>0</v>
      </c>
      <c r="D23" s="14">
        <f t="shared" si="0"/>
        <v>0</v>
      </c>
      <c r="F23" s="4" t="s">
        <v>9</v>
      </c>
      <c r="G23" s="5">
        <v>1</v>
      </c>
      <c r="H23" s="13">
        <v>0</v>
      </c>
      <c r="I23" s="14">
        <f t="shared" si="1"/>
        <v>0</v>
      </c>
    </row>
    <row r="24" spans="1:9" x14ac:dyDescent="0.3">
      <c r="A24" s="4" t="s">
        <v>10</v>
      </c>
      <c r="B24" s="5">
        <v>4</v>
      </c>
      <c r="C24" s="13">
        <v>0</v>
      </c>
      <c r="D24" s="14">
        <f t="shared" si="0"/>
        <v>0</v>
      </c>
      <c r="F24" s="4" t="s">
        <v>10</v>
      </c>
      <c r="G24" s="5">
        <v>4</v>
      </c>
      <c r="H24" s="13">
        <v>0</v>
      </c>
      <c r="I24" s="14">
        <f t="shared" si="1"/>
        <v>0</v>
      </c>
    </row>
    <row r="25" spans="1:9" x14ac:dyDescent="0.3">
      <c r="A25" s="4" t="s">
        <v>11</v>
      </c>
      <c r="B25" s="5">
        <v>26</v>
      </c>
      <c r="C25" s="13">
        <v>0</v>
      </c>
      <c r="D25" s="14">
        <f t="shared" si="0"/>
        <v>0</v>
      </c>
      <c r="F25" s="4" t="s">
        <v>11</v>
      </c>
      <c r="G25" s="5">
        <v>26</v>
      </c>
      <c r="H25" s="13">
        <v>0</v>
      </c>
      <c r="I25" s="14">
        <f t="shared" si="1"/>
        <v>0</v>
      </c>
    </row>
    <row r="26" spans="1:9" x14ac:dyDescent="0.3">
      <c r="A26" s="4" t="s">
        <v>12</v>
      </c>
      <c r="B26" s="5">
        <v>2</v>
      </c>
      <c r="C26" s="13">
        <v>0</v>
      </c>
      <c r="D26" s="14">
        <f t="shared" si="0"/>
        <v>0</v>
      </c>
      <c r="F26" s="4" t="s">
        <v>12</v>
      </c>
      <c r="G26" s="5">
        <v>2</v>
      </c>
      <c r="H26" s="13">
        <v>0</v>
      </c>
      <c r="I26" s="14">
        <f t="shared" si="1"/>
        <v>0</v>
      </c>
    </row>
    <row r="27" spans="1:9" x14ac:dyDescent="0.3">
      <c r="A27" s="4" t="s">
        <v>13</v>
      </c>
      <c r="B27" s="5">
        <v>2</v>
      </c>
      <c r="C27" s="13">
        <v>0</v>
      </c>
      <c r="D27" s="14">
        <f t="shared" si="0"/>
        <v>0</v>
      </c>
      <c r="F27" s="4" t="s">
        <v>13</v>
      </c>
      <c r="G27" s="5">
        <v>2</v>
      </c>
      <c r="H27" s="13">
        <v>0</v>
      </c>
      <c r="I27" s="14">
        <f t="shared" si="1"/>
        <v>0</v>
      </c>
    </row>
    <row r="28" spans="1:9" x14ac:dyDescent="0.3">
      <c r="A28" s="4" t="s">
        <v>14</v>
      </c>
      <c r="B28" s="5">
        <v>2</v>
      </c>
      <c r="C28" s="13">
        <v>0</v>
      </c>
      <c r="D28" s="14">
        <f t="shared" si="0"/>
        <v>0</v>
      </c>
      <c r="F28" s="4" t="s">
        <v>14</v>
      </c>
      <c r="G28" s="5">
        <v>2</v>
      </c>
      <c r="H28" s="13">
        <v>0</v>
      </c>
      <c r="I28" s="14">
        <f t="shared" si="1"/>
        <v>0</v>
      </c>
    </row>
    <row r="29" spans="1:9" x14ac:dyDescent="0.3">
      <c r="A29" s="4" t="s">
        <v>15</v>
      </c>
      <c r="B29" s="5">
        <v>2</v>
      </c>
      <c r="C29" s="13">
        <v>0</v>
      </c>
      <c r="D29" s="14">
        <f t="shared" si="0"/>
        <v>0</v>
      </c>
      <c r="F29" s="4" t="s">
        <v>15</v>
      </c>
      <c r="G29" s="5">
        <v>2</v>
      </c>
      <c r="H29" s="13">
        <v>0</v>
      </c>
      <c r="I29" s="14">
        <f t="shared" si="1"/>
        <v>0</v>
      </c>
    </row>
    <row r="30" spans="1:9" x14ac:dyDescent="0.3">
      <c r="A30" s="4" t="s">
        <v>16</v>
      </c>
      <c r="B30" s="5">
        <v>2</v>
      </c>
      <c r="C30" s="13">
        <v>0</v>
      </c>
      <c r="D30" s="14">
        <f t="shared" si="0"/>
        <v>0</v>
      </c>
      <c r="F30" s="4" t="s">
        <v>16</v>
      </c>
      <c r="G30" s="5">
        <v>2</v>
      </c>
      <c r="H30" s="13">
        <v>0</v>
      </c>
      <c r="I30" s="14">
        <f t="shared" si="1"/>
        <v>0</v>
      </c>
    </row>
    <row r="31" spans="1:9" x14ac:dyDescent="0.3">
      <c r="A31" s="4" t="s">
        <v>17</v>
      </c>
      <c r="B31" s="5">
        <v>52</v>
      </c>
      <c r="C31" s="13">
        <v>0</v>
      </c>
      <c r="D31" s="14">
        <f t="shared" si="0"/>
        <v>0</v>
      </c>
      <c r="F31" s="4" t="s">
        <v>17</v>
      </c>
      <c r="G31" s="5">
        <v>52</v>
      </c>
      <c r="H31" s="13">
        <v>0</v>
      </c>
      <c r="I31" s="14">
        <f t="shared" si="1"/>
        <v>0</v>
      </c>
    </row>
    <row r="32" spans="1:9" x14ac:dyDescent="0.3">
      <c r="A32" s="4" t="s">
        <v>18</v>
      </c>
      <c r="B32" s="5">
        <v>2</v>
      </c>
      <c r="C32" s="13">
        <v>0</v>
      </c>
      <c r="D32" s="14">
        <f t="shared" si="0"/>
        <v>0</v>
      </c>
      <c r="F32" s="4" t="s">
        <v>18</v>
      </c>
      <c r="G32" s="5">
        <v>2</v>
      </c>
      <c r="H32" s="13">
        <v>0</v>
      </c>
      <c r="I32" s="14">
        <f t="shared" si="1"/>
        <v>0</v>
      </c>
    </row>
    <row r="33" spans="1:9" x14ac:dyDescent="0.3">
      <c r="A33" s="4" t="s">
        <v>19</v>
      </c>
      <c r="B33" s="5">
        <v>4</v>
      </c>
      <c r="C33" s="13">
        <v>0</v>
      </c>
      <c r="D33" s="14">
        <f t="shared" si="0"/>
        <v>0</v>
      </c>
      <c r="F33" s="4" t="s">
        <v>19</v>
      </c>
      <c r="G33" s="5">
        <v>4</v>
      </c>
      <c r="H33" s="13">
        <v>0</v>
      </c>
      <c r="I33" s="14">
        <f t="shared" si="1"/>
        <v>0</v>
      </c>
    </row>
    <row r="34" spans="1:9" x14ac:dyDescent="0.3">
      <c r="A34" s="4" t="s">
        <v>20</v>
      </c>
      <c r="B34" s="5">
        <v>2</v>
      </c>
      <c r="C34" s="13">
        <v>0</v>
      </c>
      <c r="D34" s="14">
        <f t="shared" si="0"/>
        <v>0</v>
      </c>
      <c r="F34" s="4" t="s">
        <v>20</v>
      </c>
      <c r="G34" s="5">
        <v>2</v>
      </c>
      <c r="H34" s="13">
        <v>0</v>
      </c>
      <c r="I34" s="14">
        <f t="shared" si="1"/>
        <v>0</v>
      </c>
    </row>
    <row r="35" spans="1:9" x14ac:dyDescent="0.3">
      <c r="A35" s="4" t="s">
        <v>21</v>
      </c>
      <c r="B35" s="5">
        <v>2</v>
      </c>
      <c r="C35" s="13">
        <v>0</v>
      </c>
      <c r="D35" s="14">
        <f t="shared" si="0"/>
        <v>0</v>
      </c>
      <c r="F35" s="4" t="s">
        <v>21</v>
      </c>
      <c r="G35" s="5">
        <v>2</v>
      </c>
      <c r="H35" s="13">
        <v>0</v>
      </c>
      <c r="I35" s="14">
        <f t="shared" si="1"/>
        <v>0</v>
      </c>
    </row>
    <row r="36" spans="1:9" x14ac:dyDescent="0.3">
      <c r="A36" s="4" t="s">
        <v>22</v>
      </c>
      <c r="B36" s="5">
        <v>2</v>
      </c>
      <c r="C36" s="13">
        <v>0</v>
      </c>
      <c r="D36" s="14">
        <f t="shared" si="0"/>
        <v>0</v>
      </c>
      <c r="F36" s="4" t="s">
        <v>22</v>
      </c>
      <c r="G36" s="5">
        <v>2</v>
      </c>
      <c r="H36" s="13">
        <v>0</v>
      </c>
      <c r="I36" s="14">
        <f t="shared" si="1"/>
        <v>0</v>
      </c>
    </row>
    <row r="37" spans="1:9" x14ac:dyDescent="0.3">
      <c r="A37" s="4" t="s">
        <v>23</v>
      </c>
      <c r="B37" s="5">
        <v>2</v>
      </c>
      <c r="C37" s="13">
        <v>0</v>
      </c>
      <c r="D37" s="14">
        <f t="shared" si="0"/>
        <v>0</v>
      </c>
      <c r="F37" s="4" t="s">
        <v>23</v>
      </c>
      <c r="G37" s="5">
        <v>2</v>
      </c>
      <c r="H37" s="13">
        <v>0</v>
      </c>
      <c r="I37" s="14">
        <f t="shared" si="1"/>
        <v>0</v>
      </c>
    </row>
    <row r="38" spans="1:9" x14ac:dyDescent="0.3">
      <c r="A38" s="4" t="s">
        <v>24</v>
      </c>
      <c r="B38" s="5">
        <v>2</v>
      </c>
      <c r="C38" s="13">
        <v>0</v>
      </c>
      <c r="D38" s="14">
        <f t="shared" si="0"/>
        <v>0</v>
      </c>
      <c r="F38" s="4" t="s">
        <v>24</v>
      </c>
      <c r="G38" s="5">
        <v>2</v>
      </c>
      <c r="H38" s="13">
        <v>0</v>
      </c>
      <c r="I38" s="14">
        <f t="shared" si="1"/>
        <v>0</v>
      </c>
    </row>
    <row r="39" spans="1:9" x14ac:dyDescent="0.3">
      <c r="A39" s="4" t="s">
        <v>25</v>
      </c>
      <c r="B39" s="5">
        <v>2</v>
      </c>
      <c r="C39" s="13">
        <v>0</v>
      </c>
      <c r="D39" s="14">
        <f t="shared" si="0"/>
        <v>0</v>
      </c>
      <c r="F39" s="4" t="s">
        <v>25</v>
      </c>
      <c r="G39" s="5">
        <v>2</v>
      </c>
      <c r="H39" s="13">
        <v>0</v>
      </c>
      <c r="I39" s="14">
        <f t="shared" si="1"/>
        <v>0</v>
      </c>
    </row>
    <row r="40" spans="1:9" x14ac:dyDescent="0.3">
      <c r="A40" s="4" t="s">
        <v>26</v>
      </c>
      <c r="B40" s="5">
        <v>1</v>
      </c>
      <c r="C40" s="13">
        <v>0</v>
      </c>
      <c r="D40" s="14">
        <f t="shared" si="0"/>
        <v>0</v>
      </c>
      <c r="F40" s="4" t="s">
        <v>26</v>
      </c>
      <c r="G40" s="5">
        <v>1</v>
      </c>
      <c r="H40" s="13">
        <v>0</v>
      </c>
      <c r="I40" s="14">
        <f t="shared" si="1"/>
        <v>0</v>
      </c>
    </row>
    <row r="41" spans="1:9" x14ac:dyDescent="0.3">
      <c r="A41" s="4" t="s">
        <v>27</v>
      </c>
      <c r="B41" s="5">
        <v>4</v>
      </c>
      <c r="C41" s="13">
        <v>0</v>
      </c>
      <c r="D41" s="14">
        <f t="shared" si="0"/>
        <v>0</v>
      </c>
      <c r="F41" s="4" t="s">
        <v>27</v>
      </c>
      <c r="G41" s="5">
        <v>4</v>
      </c>
      <c r="H41" s="13">
        <v>0</v>
      </c>
      <c r="I41" s="14">
        <f t="shared" si="1"/>
        <v>0</v>
      </c>
    </row>
    <row r="42" spans="1:9" x14ac:dyDescent="0.3">
      <c r="A42" s="4" t="s">
        <v>28</v>
      </c>
      <c r="B42" s="5">
        <v>2</v>
      </c>
      <c r="C42" s="13">
        <v>0</v>
      </c>
      <c r="D42" s="14">
        <f t="shared" si="0"/>
        <v>0</v>
      </c>
      <c r="F42" s="4" t="s">
        <v>28</v>
      </c>
      <c r="G42" s="5">
        <v>2</v>
      </c>
      <c r="H42" s="13">
        <v>0</v>
      </c>
      <c r="I42" s="14">
        <f t="shared" si="1"/>
        <v>0</v>
      </c>
    </row>
    <row r="43" spans="1:9" x14ac:dyDescent="0.3">
      <c r="A43" s="4" t="s">
        <v>29</v>
      </c>
      <c r="B43" s="5">
        <v>2</v>
      </c>
      <c r="C43" s="13">
        <v>0</v>
      </c>
      <c r="D43" s="14">
        <f t="shared" si="0"/>
        <v>0</v>
      </c>
      <c r="F43" s="4" t="s">
        <v>29</v>
      </c>
      <c r="G43" s="5">
        <v>2</v>
      </c>
      <c r="H43" s="13">
        <v>0</v>
      </c>
      <c r="I43" s="14">
        <f t="shared" si="1"/>
        <v>0</v>
      </c>
    </row>
    <row r="44" spans="1:9" x14ac:dyDescent="0.3">
      <c r="A44" s="4" t="s">
        <v>30</v>
      </c>
      <c r="B44" s="5">
        <v>2</v>
      </c>
      <c r="C44" s="13">
        <v>0</v>
      </c>
      <c r="D44" s="14">
        <f t="shared" si="0"/>
        <v>0</v>
      </c>
      <c r="F44" s="4" t="s">
        <v>30</v>
      </c>
      <c r="G44" s="5">
        <v>2</v>
      </c>
      <c r="H44" s="13">
        <v>0</v>
      </c>
      <c r="I44" s="14">
        <f t="shared" si="1"/>
        <v>0</v>
      </c>
    </row>
    <row r="45" spans="1:9" x14ac:dyDescent="0.3">
      <c r="A45" s="4" t="s">
        <v>31</v>
      </c>
      <c r="B45" s="5">
        <v>2</v>
      </c>
      <c r="C45" s="13">
        <v>0</v>
      </c>
      <c r="D45" s="14">
        <f t="shared" si="0"/>
        <v>0</v>
      </c>
      <c r="F45" s="4" t="s">
        <v>31</v>
      </c>
      <c r="G45" s="5">
        <v>2</v>
      </c>
      <c r="H45" s="13">
        <v>0</v>
      </c>
      <c r="I45" s="14">
        <f t="shared" si="1"/>
        <v>0</v>
      </c>
    </row>
    <row r="46" spans="1:9" x14ac:dyDescent="0.3">
      <c r="A46" s="4" t="s">
        <v>32</v>
      </c>
      <c r="B46" s="5">
        <v>1</v>
      </c>
      <c r="C46" s="13">
        <v>0</v>
      </c>
      <c r="D46" s="14">
        <f t="shared" si="0"/>
        <v>0</v>
      </c>
      <c r="F46" s="4" t="s">
        <v>32</v>
      </c>
      <c r="G46" s="5">
        <v>1</v>
      </c>
      <c r="H46" s="13">
        <v>0</v>
      </c>
      <c r="I46" s="14">
        <f t="shared" si="1"/>
        <v>0</v>
      </c>
    </row>
    <row r="47" spans="1:9" x14ac:dyDescent="0.3">
      <c r="A47" s="4" t="s">
        <v>33</v>
      </c>
      <c r="B47" s="5">
        <v>2</v>
      </c>
      <c r="C47" s="13">
        <v>0</v>
      </c>
      <c r="D47" s="14">
        <f t="shared" si="0"/>
        <v>0</v>
      </c>
      <c r="F47" s="4" t="s">
        <v>33</v>
      </c>
      <c r="G47" s="5">
        <v>2</v>
      </c>
      <c r="H47" s="13">
        <v>0</v>
      </c>
      <c r="I47" s="14">
        <f t="shared" si="1"/>
        <v>0</v>
      </c>
    </row>
    <row r="48" spans="1:9" x14ac:dyDescent="0.3">
      <c r="A48" s="4" t="s">
        <v>34</v>
      </c>
      <c r="B48" s="5">
        <v>2</v>
      </c>
      <c r="C48" s="13">
        <v>0</v>
      </c>
      <c r="D48" s="14">
        <f t="shared" si="0"/>
        <v>0</v>
      </c>
      <c r="F48" s="4" t="s">
        <v>34</v>
      </c>
      <c r="G48" s="5">
        <v>2</v>
      </c>
      <c r="H48" s="13">
        <v>0</v>
      </c>
      <c r="I48" s="14">
        <f t="shared" si="1"/>
        <v>0</v>
      </c>
    </row>
    <row r="49" spans="1:9" x14ac:dyDescent="0.3">
      <c r="A49" s="4" t="s">
        <v>35</v>
      </c>
      <c r="B49" s="5">
        <v>1</v>
      </c>
      <c r="C49" s="13">
        <v>0</v>
      </c>
      <c r="D49" s="14">
        <f t="shared" si="0"/>
        <v>0</v>
      </c>
      <c r="F49" s="4" t="s">
        <v>35</v>
      </c>
      <c r="G49" s="5">
        <v>1</v>
      </c>
      <c r="H49" s="13">
        <v>0</v>
      </c>
      <c r="I49" s="14">
        <f t="shared" si="1"/>
        <v>0</v>
      </c>
    </row>
    <row r="50" spans="1:9" x14ac:dyDescent="0.3">
      <c r="A50" s="4" t="s">
        <v>36</v>
      </c>
      <c r="B50" s="5">
        <v>2</v>
      </c>
      <c r="C50" s="13">
        <v>0</v>
      </c>
      <c r="D50" s="14">
        <f t="shared" si="0"/>
        <v>0</v>
      </c>
      <c r="F50" s="4" t="s">
        <v>36</v>
      </c>
      <c r="G50" s="5">
        <v>2</v>
      </c>
      <c r="H50" s="13">
        <v>0</v>
      </c>
      <c r="I50" s="14">
        <f t="shared" si="1"/>
        <v>0</v>
      </c>
    </row>
    <row r="51" spans="1:9" x14ac:dyDescent="0.3">
      <c r="A51" s="4" t="s">
        <v>37</v>
      </c>
      <c r="B51" s="5">
        <v>4</v>
      </c>
      <c r="C51" s="13">
        <v>0</v>
      </c>
      <c r="D51" s="14">
        <f t="shared" si="0"/>
        <v>0</v>
      </c>
      <c r="F51" s="4" t="s">
        <v>37</v>
      </c>
      <c r="G51" s="5">
        <v>4</v>
      </c>
      <c r="H51" s="13">
        <v>0</v>
      </c>
      <c r="I51" s="14">
        <f t="shared" si="1"/>
        <v>0</v>
      </c>
    </row>
    <row r="52" spans="1:9" x14ac:dyDescent="0.3">
      <c r="A52" s="4" t="s">
        <v>38</v>
      </c>
      <c r="B52" s="5">
        <v>1</v>
      </c>
      <c r="C52" s="13">
        <v>0</v>
      </c>
      <c r="D52" s="14">
        <f t="shared" si="0"/>
        <v>0</v>
      </c>
      <c r="F52" s="4" t="s">
        <v>38</v>
      </c>
      <c r="G52" s="5">
        <v>1</v>
      </c>
      <c r="H52" s="13">
        <v>0</v>
      </c>
      <c r="I52" s="14">
        <f t="shared" si="1"/>
        <v>0</v>
      </c>
    </row>
    <row r="53" spans="1:9" x14ac:dyDescent="0.3">
      <c r="A53" s="4" t="s">
        <v>39</v>
      </c>
      <c r="B53" s="5">
        <v>4</v>
      </c>
      <c r="C53" s="13">
        <v>0</v>
      </c>
      <c r="D53" s="14">
        <f t="shared" si="0"/>
        <v>0</v>
      </c>
      <c r="F53" s="4" t="s">
        <v>39</v>
      </c>
      <c r="G53" s="5">
        <v>4</v>
      </c>
      <c r="H53" s="13">
        <v>0</v>
      </c>
      <c r="I53" s="14">
        <f t="shared" si="1"/>
        <v>0</v>
      </c>
    </row>
    <row r="54" spans="1:9" x14ac:dyDescent="0.3">
      <c r="A54" s="4" t="s">
        <v>40</v>
      </c>
      <c r="B54" s="5">
        <v>1</v>
      </c>
      <c r="C54" s="13">
        <v>0</v>
      </c>
      <c r="D54" s="14">
        <f t="shared" si="0"/>
        <v>0</v>
      </c>
      <c r="F54" s="4" t="s">
        <v>40</v>
      </c>
      <c r="G54" s="5">
        <v>1</v>
      </c>
      <c r="H54" s="13">
        <v>0</v>
      </c>
      <c r="I54" s="14">
        <f t="shared" si="1"/>
        <v>0</v>
      </c>
    </row>
    <row r="55" spans="1:9" x14ac:dyDescent="0.3">
      <c r="A55" s="4" t="s">
        <v>41</v>
      </c>
      <c r="B55" s="5">
        <v>6</v>
      </c>
      <c r="C55" s="13">
        <v>0</v>
      </c>
      <c r="D55" s="14">
        <f t="shared" si="0"/>
        <v>0</v>
      </c>
      <c r="F55" s="4" t="s">
        <v>41</v>
      </c>
      <c r="G55" s="5">
        <v>6</v>
      </c>
      <c r="H55" s="13">
        <v>0</v>
      </c>
      <c r="I55" s="14">
        <f t="shared" si="1"/>
        <v>0</v>
      </c>
    </row>
    <row r="56" spans="1:9" x14ac:dyDescent="0.3">
      <c r="A56" s="4" t="s">
        <v>42</v>
      </c>
      <c r="B56" s="5">
        <v>4</v>
      </c>
      <c r="C56" s="13">
        <v>0</v>
      </c>
      <c r="D56" s="14">
        <f t="shared" si="0"/>
        <v>0</v>
      </c>
      <c r="F56" s="4" t="s">
        <v>42</v>
      </c>
      <c r="G56" s="5">
        <v>4</v>
      </c>
      <c r="H56" s="13">
        <v>0</v>
      </c>
      <c r="I56" s="14">
        <f t="shared" si="1"/>
        <v>0</v>
      </c>
    </row>
    <row r="57" spans="1:9" x14ac:dyDescent="0.3">
      <c r="A57" s="4" t="s">
        <v>43</v>
      </c>
      <c r="B57" s="5">
        <v>4</v>
      </c>
      <c r="C57" s="13">
        <v>0</v>
      </c>
      <c r="D57" s="14">
        <f t="shared" si="0"/>
        <v>0</v>
      </c>
      <c r="F57" s="4" t="s">
        <v>43</v>
      </c>
      <c r="G57" s="5">
        <v>4</v>
      </c>
      <c r="H57" s="13">
        <v>0</v>
      </c>
      <c r="I57" s="14">
        <f t="shared" si="1"/>
        <v>0</v>
      </c>
    </row>
    <row r="58" spans="1:9" x14ac:dyDescent="0.3">
      <c r="A58" s="4" t="s">
        <v>44</v>
      </c>
      <c r="B58" s="5">
        <v>4</v>
      </c>
      <c r="C58" s="13">
        <v>0</v>
      </c>
      <c r="D58" s="14">
        <f t="shared" si="0"/>
        <v>0</v>
      </c>
      <c r="F58" s="4" t="s">
        <v>44</v>
      </c>
      <c r="G58" s="5">
        <v>4</v>
      </c>
      <c r="H58" s="13">
        <v>0</v>
      </c>
      <c r="I58" s="14">
        <f t="shared" si="1"/>
        <v>0</v>
      </c>
    </row>
    <row r="59" spans="1:9" x14ac:dyDescent="0.3">
      <c r="A59" s="4" t="s">
        <v>45</v>
      </c>
      <c r="B59" s="5">
        <v>12</v>
      </c>
      <c r="C59" s="13">
        <v>0</v>
      </c>
      <c r="D59" s="14">
        <f t="shared" si="0"/>
        <v>0</v>
      </c>
      <c r="F59" s="4" t="s">
        <v>45</v>
      </c>
      <c r="G59" s="5">
        <v>12</v>
      </c>
      <c r="H59" s="13">
        <v>0</v>
      </c>
      <c r="I59" s="14">
        <f t="shared" si="1"/>
        <v>0</v>
      </c>
    </row>
    <row r="60" spans="1:9" x14ac:dyDescent="0.3">
      <c r="A60" s="4" t="s">
        <v>46</v>
      </c>
      <c r="B60" s="5">
        <v>2</v>
      </c>
      <c r="C60" s="13">
        <v>0</v>
      </c>
      <c r="D60" s="14">
        <f t="shared" si="0"/>
        <v>0</v>
      </c>
      <c r="F60" s="4" t="s">
        <v>46</v>
      </c>
      <c r="G60" s="5">
        <v>2</v>
      </c>
      <c r="H60" s="13">
        <v>0</v>
      </c>
      <c r="I60" s="14">
        <f t="shared" si="1"/>
        <v>0</v>
      </c>
    </row>
    <row r="61" spans="1:9" x14ac:dyDescent="0.3">
      <c r="A61" s="4" t="s">
        <v>47</v>
      </c>
      <c r="B61" s="5">
        <v>6</v>
      </c>
      <c r="C61" s="13">
        <v>0</v>
      </c>
      <c r="D61" s="14">
        <f t="shared" si="0"/>
        <v>0</v>
      </c>
      <c r="F61" s="4" t="s">
        <v>47</v>
      </c>
      <c r="G61" s="5">
        <v>6</v>
      </c>
      <c r="H61" s="13">
        <v>0</v>
      </c>
      <c r="I61" s="14">
        <f t="shared" si="1"/>
        <v>0</v>
      </c>
    </row>
    <row r="62" spans="1:9" x14ac:dyDescent="0.3">
      <c r="A62" s="4" t="s">
        <v>48</v>
      </c>
      <c r="B62" s="5">
        <v>8</v>
      </c>
      <c r="C62" s="13">
        <v>0</v>
      </c>
      <c r="D62" s="14">
        <f t="shared" si="0"/>
        <v>0</v>
      </c>
      <c r="F62" s="4" t="s">
        <v>48</v>
      </c>
      <c r="G62" s="5">
        <v>8</v>
      </c>
      <c r="H62" s="13">
        <v>0</v>
      </c>
      <c r="I62" s="14">
        <f t="shared" si="1"/>
        <v>0</v>
      </c>
    </row>
    <row r="63" spans="1:9" x14ac:dyDescent="0.3">
      <c r="A63" s="4" t="s">
        <v>49</v>
      </c>
      <c r="B63" s="5">
        <v>2</v>
      </c>
      <c r="C63" s="13">
        <v>0</v>
      </c>
      <c r="D63" s="14">
        <f t="shared" si="0"/>
        <v>0</v>
      </c>
      <c r="F63" s="4" t="s">
        <v>49</v>
      </c>
      <c r="G63" s="5">
        <v>2</v>
      </c>
      <c r="H63" s="13">
        <v>0</v>
      </c>
      <c r="I63" s="14">
        <f t="shared" si="1"/>
        <v>0</v>
      </c>
    </row>
    <row r="64" spans="1:9" x14ac:dyDescent="0.3">
      <c r="A64" s="4" t="s">
        <v>50</v>
      </c>
      <c r="B64" s="5">
        <v>2</v>
      </c>
      <c r="C64" s="13">
        <v>0</v>
      </c>
      <c r="D64" s="14">
        <f t="shared" si="0"/>
        <v>0</v>
      </c>
      <c r="F64" s="4" t="s">
        <v>50</v>
      </c>
      <c r="G64" s="5">
        <v>2</v>
      </c>
      <c r="H64" s="13">
        <v>0</v>
      </c>
      <c r="I64" s="14">
        <f t="shared" si="1"/>
        <v>0</v>
      </c>
    </row>
    <row r="65" spans="1:9" ht="15" thickBot="1" x14ac:dyDescent="0.35">
      <c r="A65" s="8" t="s">
        <v>51</v>
      </c>
      <c r="B65" s="6">
        <v>2</v>
      </c>
      <c r="C65" s="15">
        <v>0</v>
      </c>
      <c r="D65" s="16">
        <f t="shared" si="0"/>
        <v>0</v>
      </c>
      <c r="F65" s="8" t="s">
        <v>51</v>
      </c>
      <c r="G65" s="6">
        <v>2</v>
      </c>
      <c r="H65" s="15">
        <v>0</v>
      </c>
      <c r="I65" s="16">
        <f t="shared" si="1"/>
        <v>0</v>
      </c>
    </row>
    <row r="66" spans="1:9" ht="15" thickBot="1" x14ac:dyDescent="0.35">
      <c r="C66" s="18" t="s">
        <v>67</v>
      </c>
      <c r="D66" s="17">
        <f>SUM(D16:D65)</f>
        <v>0</v>
      </c>
      <c r="G66" s="1"/>
      <c r="H66" s="18" t="s">
        <v>67</v>
      </c>
      <c r="I66" s="17">
        <f>SUM(I16:I65)</f>
        <v>0</v>
      </c>
    </row>
    <row r="67" spans="1:9" ht="15" thickBot="1" x14ac:dyDescent="0.35"/>
    <row r="68" spans="1:9" ht="15" thickBot="1" x14ac:dyDescent="0.35">
      <c r="A68" s="25" t="s">
        <v>69</v>
      </c>
      <c r="B68" s="26"/>
      <c r="C68" s="26"/>
      <c r="D68" s="27"/>
    </row>
    <row r="69" spans="1:9" ht="15" thickBot="1" x14ac:dyDescent="0.35">
      <c r="A69" s="9" t="s">
        <v>0</v>
      </c>
      <c r="B69" s="10" t="s">
        <v>1</v>
      </c>
      <c r="C69" s="11" t="s">
        <v>64</v>
      </c>
      <c r="D69" s="12" t="s">
        <v>66</v>
      </c>
      <c r="F69" s="25" t="s">
        <v>70</v>
      </c>
      <c r="G69" s="26"/>
      <c r="H69" s="26"/>
      <c r="I69" s="27"/>
    </row>
    <row r="70" spans="1:9" ht="15" thickBot="1" x14ac:dyDescent="0.35">
      <c r="A70" s="2" t="s">
        <v>2</v>
      </c>
      <c r="B70" s="3">
        <v>4</v>
      </c>
      <c r="C70" s="13">
        <v>0</v>
      </c>
      <c r="D70" s="14">
        <f>SUM(C70*4)</f>
        <v>0</v>
      </c>
      <c r="F70" s="9" t="s">
        <v>0</v>
      </c>
      <c r="G70" s="10" t="s">
        <v>1</v>
      </c>
      <c r="H70" s="11" t="s">
        <v>64</v>
      </c>
      <c r="I70" s="12" t="s">
        <v>66</v>
      </c>
    </row>
    <row r="71" spans="1:9" x14ac:dyDescent="0.3">
      <c r="A71" s="4" t="s">
        <v>3</v>
      </c>
      <c r="B71" s="5">
        <v>2</v>
      </c>
      <c r="C71" s="13">
        <v>0</v>
      </c>
      <c r="D71" s="14">
        <f t="shared" ref="D71:D119" si="2">SUM(C71*4)</f>
        <v>0</v>
      </c>
      <c r="F71" s="2" t="s">
        <v>2</v>
      </c>
      <c r="G71" s="3">
        <v>4</v>
      </c>
      <c r="H71" s="13">
        <v>0</v>
      </c>
      <c r="I71" s="14">
        <f>SUM(H71*4)</f>
        <v>0</v>
      </c>
    </row>
    <row r="72" spans="1:9" x14ac:dyDescent="0.3">
      <c r="A72" s="4" t="s">
        <v>4</v>
      </c>
      <c r="B72" s="5">
        <v>5</v>
      </c>
      <c r="C72" s="13">
        <v>0</v>
      </c>
      <c r="D72" s="14">
        <f t="shared" si="2"/>
        <v>0</v>
      </c>
      <c r="F72" s="4" t="s">
        <v>3</v>
      </c>
      <c r="G72" s="5">
        <v>2</v>
      </c>
      <c r="H72" s="13">
        <v>0</v>
      </c>
      <c r="I72" s="14">
        <f t="shared" ref="I72:I120" si="3">SUM(H72*4)</f>
        <v>0</v>
      </c>
    </row>
    <row r="73" spans="1:9" x14ac:dyDescent="0.3">
      <c r="A73" s="4" t="s">
        <v>5</v>
      </c>
      <c r="B73" s="5">
        <v>2</v>
      </c>
      <c r="C73" s="13">
        <v>0</v>
      </c>
      <c r="D73" s="14">
        <f t="shared" si="2"/>
        <v>0</v>
      </c>
      <c r="F73" s="4" t="s">
        <v>4</v>
      </c>
      <c r="G73" s="5">
        <v>5</v>
      </c>
      <c r="H73" s="13">
        <v>0</v>
      </c>
      <c r="I73" s="14">
        <f t="shared" si="3"/>
        <v>0</v>
      </c>
    </row>
    <row r="74" spans="1:9" x14ac:dyDescent="0.3">
      <c r="A74" s="4" t="s">
        <v>6</v>
      </c>
      <c r="B74" s="5">
        <v>2</v>
      </c>
      <c r="C74" s="13">
        <v>0</v>
      </c>
      <c r="D74" s="14">
        <f t="shared" si="2"/>
        <v>0</v>
      </c>
      <c r="F74" s="4" t="s">
        <v>5</v>
      </c>
      <c r="G74" s="5">
        <v>2</v>
      </c>
      <c r="H74" s="13">
        <v>0</v>
      </c>
      <c r="I74" s="14">
        <f t="shared" si="3"/>
        <v>0</v>
      </c>
    </row>
    <row r="75" spans="1:9" x14ac:dyDescent="0.3">
      <c r="A75" s="4" t="s">
        <v>7</v>
      </c>
      <c r="B75" s="5">
        <v>1</v>
      </c>
      <c r="C75" s="13">
        <v>0</v>
      </c>
      <c r="D75" s="14">
        <f t="shared" si="2"/>
        <v>0</v>
      </c>
      <c r="F75" s="4" t="s">
        <v>6</v>
      </c>
      <c r="G75" s="5">
        <v>2</v>
      </c>
      <c r="H75" s="13">
        <v>0</v>
      </c>
      <c r="I75" s="14">
        <f t="shared" si="3"/>
        <v>0</v>
      </c>
    </row>
    <row r="76" spans="1:9" x14ac:dyDescent="0.3">
      <c r="A76" s="4" t="s">
        <v>8</v>
      </c>
      <c r="B76" s="5">
        <v>2</v>
      </c>
      <c r="C76" s="13">
        <v>0</v>
      </c>
      <c r="D76" s="14">
        <f t="shared" si="2"/>
        <v>0</v>
      </c>
      <c r="F76" s="4" t="s">
        <v>7</v>
      </c>
      <c r="G76" s="5">
        <v>1</v>
      </c>
      <c r="H76" s="13">
        <v>0</v>
      </c>
      <c r="I76" s="14">
        <f t="shared" si="3"/>
        <v>0</v>
      </c>
    </row>
    <row r="77" spans="1:9" x14ac:dyDescent="0.3">
      <c r="A77" s="4" t="s">
        <v>9</v>
      </c>
      <c r="B77" s="5">
        <v>1</v>
      </c>
      <c r="C77" s="13">
        <v>0</v>
      </c>
      <c r="D77" s="14">
        <f t="shared" si="2"/>
        <v>0</v>
      </c>
      <c r="F77" s="4" t="s">
        <v>8</v>
      </c>
      <c r="G77" s="5">
        <v>2</v>
      </c>
      <c r="H77" s="13">
        <v>0</v>
      </c>
      <c r="I77" s="14">
        <f t="shared" si="3"/>
        <v>0</v>
      </c>
    </row>
    <row r="78" spans="1:9" x14ac:dyDescent="0.3">
      <c r="A78" s="4" t="s">
        <v>10</v>
      </c>
      <c r="B78" s="5">
        <v>4</v>
      </c>
      <c r="C78" s="13">
        <v>0</v>
      </c>
      <c r="D78" s="14">
        <f t="shared" si="2"/>
        <v>0</v>
      </c>
      <c r="F78" s="4" t="s">
        <v>9</v>
      </c>
      <c r="G78" s="5">
        <v>1</v>
      </c>
      <c r="H78" s="13">
        <v>0</v>
      </c>
      <c r="I78" s="14">
        <f t="shared" si="3"/>
        <v>0</v>
      </c>
    </row>
    <row r="79" spans="1:9" x14ac:dyDescent="0.3">
      <c r="A79" s="4" t="s">
        <v>11</v>
      </c>
      <c r="B79" s="5">
        <v>26</v>
      </c>
      <c r="C79" s="13">
        <v>0</v>
      </c>
      <c r="D79" s="14">
        <f t="shared" si="2"/>
        <v>0</v>
      </c>
      <c r="F79" s="4" t="s">
        <v>10</v>
      </c>
      <c r="G79" s="5">
        <v>4</v>
      </c>
      <c r="H79" s="13">
        <v>0</v>
      </c>
      <c r="I79" s="14">
        <f t="shared" si="3"/>
        <v>0</v>
      </c>
    </row>
    <row r="80" spans="1:9" x14ac:dyDescent="0.3">
      <c r="A80" s="4" t="s">
        <v>12</v>
      </c>
      <c r="B80" s="5">
        <v>2</v>
      </c>
      <c r="C80" s="13">
        <v>0</v>
      </c>
      <c r="D80" s="14">
        <f t="shared" si="2"/>
        <v>0</v>
      </c>
      <c r="F80" s="4" t="s">
        <v>11</v>
      </c>
      <c r="G80" s="5">
        <v>26</v>
      </c>
      <c r="H80" s="13">
        <v>0</v>
      </c>
      <c r="I80" s="14">
        <f t="shared" si="3"/>
        <v>0</v>
      </c>
    </row>
    <row r="81" spans="1:9" x14ac:dyDescent="0.3">
      <c r="A81" s="4" t="s">
        <v>13</v>
      </c>
      <c r="B81" s="5">
        <v>2</v>
      </c>
      <c r="C81" s="13">
        <v>0</v>
      </c>
      <c r="D81" s="14">
        <f t="shared" si="2"/>
        <v>0</v>
      </c>
      <c r="F81" s="4" t="s">
        <v>12</v>
      </c>
      <c r="G81" s="5">
        <v>2</v>
      </c>
      <c r="H81" s="13">
        <v>0</v>
      </c>
      <c r="I81" s="14">
        <f t="shared" si="3"/>
        <v>0</v>
      </c>
    </row>
    <row r="82" spans="1:9" x14ac:dyDescent="0.3">
      <c r="A82" s="4" t="s">
        <v>14</v>
      </c>
      <c r="B82" s="5">
        <v>2</v>
      </c>
      <c r="C82" s="13">
        <v>0</v>
      </c>
      <c r="D82" s="14">
        <f t="shared" si="2"/>
        <v>0</v>
      </c>
      <c r="F82" s="4" t="s">
        <v>13</v>
      </c>
      <c r="G82" s="5">
        <v>2</v>
      </c>
      <c r="H82" s="13">
        <v>0</v>
      </c>
      <c r="I82" s="14">
        <f t="shared" si="3"/>
        <v>0</v>
      </c>
    </row>
    <row r="83" spans="1:9" x14ac:dyDescent="0.3">
      <c r="A83" s="4" t="s">
        <v>15</v>
      </c>
      <c r="B83" s="5">
        <v>2</v>
      </c>
      <c r="C83" s="13">
        <v>0</v>
      </c>
      <c r="D83" s="14">
        <f t="shared" si="2"/>
        <v>0</v>
      </c>
      <c r="F83" s="4" t="s">
        <v>14</v>
      </c>
      <c r="G83" s="5">
        <v>2</v>
      </c>
      <c r="H83" s="13">
        <v>0</v>
      </c>
      <c r="I83" s="14">
        <f t="shared" si="3"/>
        <v>0</v>
      </c>
    </row>
    <row r="84" spans="1:9" x14ac:dyDescent="0.3">
      <c r="A84" s="4" t="s">
        <v>16</v>
      </c>
      <c r="B84" s="5">
        <v>2</v>
      </c>
      <c r="C84" s="13">
        <v>0</v>
      </c>
      <c r="D84" s="14">
        <f t="shared" si="2"/>
        <v>0</v>
      </c>
      <c r="F84" s="4" t="s">
        <v>15</v>
      </c>
      <c r="G84" s="5">
        <v>2</v>
      </c>
      <c r="H84" s="13">
        <v>0</v>
      </c>
      <c r="I84" s="14">
        <f t="shared" si="3"/>
        <v>0</v>
      </c>
    </row>
    <row r="85" spans="1:9" x14ac:dyDescent="0.3">
      <c r="A85" s="4" t="s">
        <v>17</v>
      </c>
      <c r="B85" s="5">
        <v>52</v>
      </c>
      <c r="C85" s="13">
        <v>0</v>
      </c>
      <c r="D85" s="14">
        <f t="shared" si="2"/>
        <v>0</v>
      </c>
      <c r="F85" s="4" t="s">
        <v>16</v>
      </c>
      <c r="G85" s="5">
        <v>2</v>
      </c>
      <c r="H85" s="13">
        <v>0</v>
      </c>
      <c r="I85" s="14">
        <f t="shared" si="3"/>
        <v>0</v>
      </c>
    </row>
    <row r="86" spans="1:9" x14ac:dyDescent="0.3">
      <c r="A86" s="4" t="s">
        <v>18</v>
      </c>
      <c r="B86" s="5">
        <v>2</v>
      </c>
      <c r="C86" s="13">
        <v>0</v>
      </c>
      <c r="D86" s="14">
        <f t="shared" si="2"/>
        <v>0</v>
      </c>
      <c r="F86" s="4" t="s">
        <v>17</v>
      </c>
      <c r="G86" s="5">
        <v>52</v>
      </c>
      <c r="H86" s="13">
        <v>0</v>
      </c>
      <c r="I86" s="14">
        <f t="shared" si="3"/>
        <v>0</v>
      </c>
    </row>
    <row r="87" spans="1:9" x14ac:dyDescent="0.3">
      <c r="A87" s="4" t="s">
        <v>19</v>
      </c>
      <c r="B87" s="5">
        <v>4</v>
      </c>
      <c r="C87" s="13">
        <v>0</v>
      </c>
      <c r="D87" s="14">
        <f t="shared" si="2"/>
        <v>0</v>
      </c>
      <c r="F87" s="4" t="s">
        <v>18</v>
      </c>
      <c r="G87" s="5">
        <v>2</v>
      </c>
      <c r="H87" s="13">
        <v>0</v>
      </c>
      <c r="I87" s="14">
        <f t="shared" si="3"/>
        <v>0</v>
      </c>
    </row>
    <row r="88" spans="1:9" x14ac:dyDescent="0.3">
      <c r="A88" s="4" t="s">
        <v>20</v>
      </c>
      <c r="B88" s="5">
        <v>2</v>
      </c>
      <c r="C88" s="13">
        <v>0</v>
      </c>
      <c r="D88" s="14">
        <f t="shared" si="2"/>
        <v>0</v>
      </c>
      <c r="F88" s="4" t="s">
        <v>19</v>
      </c>
      <c r="G88" s="5">
        <v>4</v>
      </c>
      <c r="H88" s="13">
        <v>0</v>
      </c>
      <c r="I88" s="14">
        <f t="shared" si="3"/>
        <v>0</v>
      </c>
    </row>
    <row r="89" spans="1:9" x14ac:dyDescent="0.3">
      <c r="A89" s="4" t="s">
        <v>21</v>
      </c>
      <c r="B89" s="5">
        <v>2</v>
      </c>
      <c r="C89" s="13">
        <v>0</v>
      </c>
      <c r="D89" s="14">
        <f t="shared" si="2"/>
        <v>0</v>
      </c>
      <c r="F89" s="4" t="s">
        <v>20</v>
      </c>
      <c r="G89" s="5">
        <v>2</v>
      </c>
      <c r="H89" s="13">
        <v>0</v>
      </c>
      <c r="I89" s="14">
        <f t="shared" si="3"/>
        <v>0</v>
      </c>
    </row>
    <row r="90" spans="1:9" x14ac:dyDescent="0.3">
      <c r="A90" s="4" t="s">
        <v>22</v>
      </c>
      <c r="B90" s="5">
        <v>2</v>
      </c>
      <c r="C90" s="13">
        <v>0</v>
      </c>
      <c r="D90" s="14">
        <f t="shared" si="2"/>
        <v>0</v>
      </c>
      <c r="F90" s="4" t="s">
        <v>21</v>
      </c>
      <c r="G90" s="5">
        <v>2</v>
      </c>
      <c r="H90" s="13">
        <v>0</v>
      </c>
      <c r="I90" s="14">
        <f t="shared" si="3"/>
        <v>0</v>
      </c>
    </row>
    <row r="91" spans="1:9" x14ac:dyDescent="0.3">
      <c r="A91" s="4" t="s">
        <v>23</v>
      </c>
      <c r="B91" s="5">
        <v>2</v>
      </c>
      <c r="C91" s="13">
        <v>0</v>
      </c>
      <c r="D91" s="14">
        <f t="shared" si="2"/>
        <v>0</v>
      </c>
      <c r="F91" s="4" t="s">
        <v>22</v>
      </c>
      <c r="G91" s="5">
        <v>2</v>
      </c>
      <c r="H91" s="13">
        <v>0</v>
      </c>
      <c r="I91" s="14">
        <f t="shared" si="3"/>
        <v>0</v>
      </c>
    </row>
    <row r="92" spans="1:9" x14ac:dyDescent="0.3">
      <c r="A92" s="4" t="s">
        <v>24</v>
      </c>
      <c r="B92" s="5">
        <v>2</v>
      </c>
      <c r="C92" s="13">
        <v>0</v>
      </c>
      <c r="D92" s="14">
        <f t="shared" si="2"/>
        <v>0</v>
      </c>
      <c r="F92" s="4" t="s">
        <v>23</v>
      </c>
      <c r="G92" s="5">
        <v>2</v>
      </c>
      <c r="H92" s="13">
        <v>0</v>
      </c>
      <c r="I92" s="14">
        <f t="shared" si="3"/>
        <v>0</v>
      </c>
    </row>
    <row r="93" spans="1:9" x14ac:dyDescent="0.3">
      <c r="A93" s="4" t="s">
        <v>25</v>
      </c>
      <c r="B93" s="5">
        <v>2</v>
      </c>
      <c r="C93" s="13">
        <v>0</v>
      </c>
      <c r="D93" s="14">
        <f t="shared" si="2"/>
        <v>0</v>
      </c>
      <c r="F93" s="4" t="s">
        <v>24</v>
      </c>
      <c r="G93" s="5">
        <v>2</v>
      </c>
      <c r="H93" s="13">
        <v>0</v>
      </c>
      <c r="I93" s="14">
        <f t="shared" si="3"/>
        <v>0</v>
      </c>
    </row>
    <row r="94" spans="1:9" x14ac:dyDescent="0.3">
      <c r="A94" s="4" t="s">
        <v>26</v>
      </c>
      <c r="B94" s="5">
        <v>1</v>
      </c>
      <c r="C94" s="13">
        <v>0</v>
      </c>
      <c r="D94" s="14">
        <f t="shared" si="2"/>
        <v>0</v>
      </c>
      <c r="F94" s="4" t="s">
        <v>25</v>
      </c>
      <c r="G94" s="5">
        <v>2</v>
      </c>
      <c r="H94" s="13">
        <v>0</v>
      </c>
      <c r="I94" s="14">
        <f t="shared" si="3"/>
        <v>0</v>
      </c>
    </row>
    <row r="95" spans="1:9" x14ac:dyDescent="0.3">
      <c r="A95" s="4" t="s">
        <v>27</v>
      </c>
      <c r="B95" s="5">
        <v>4</v>
      </c>
      <c r="C95" s="13">
        <v>0</v>
      </c>
      <c r="D95" s="14">
        <f t="shared" si="2"/>
        <v>0</v>
      </c>
      <c r="F95" s="4" t="s">
        <v>26</v>
      </c>
      <c r="G95" s="5">
        <v>1</v>
      </c>
      <c r="H95" s="13">
        <v>0</v>
      </c>
      <c r="I95" s="14">
        <f t="shared" si="3"/>
        <v>0</v>
      </c>
    </row>
    <row r="96" spans="1:9" x14ac:dyDescent="0.3">
      <c r="A96" s="4" t="s">
        <v>28</v>
      </c>
      <c r="B96" s="5">
        <v>2</v>
      </c>
      <c r="C96" s="13">
        <v>0</v>
      </c>
      <c r="D96" s="14">
        <f t="shared" si="2"/>
        <v>0</v>
      </c>
      <c r="F96" s="4" t="s">
        <v>27</v>
      </c>
      <c r="G96" s="5">
        <v>4</v>
      </c>
      <c r="H96" s="13">
        <v>0</v>
      </c>
      <c r="I96" s="14">
        <f t="shared" si="3"/>
        <v>0</v>
      </c>
    </row>
    <row r="97" spans="1:9" x14ac:dyDescent="0.3">
      <c r="A97" s="4" t="s">
        <v>29</v>
      </c>
      <c r="B97" s="5">
        <v>2</v>
      </c>
      <c r="C97" s="13">
        <v>0</v>
      </c>
      <c r="D97" s="14">
        <f t="shared" si="2"/>
        <v>0</v>
      </c>
      <c r="F97" s="4" t="s">
        <v>28</v>
      </c>
      <c r="G97" s="5">
        <v>2</v>
      </c>
      <c r="H97" s="13">
        <v>0</v>
      </c>
      <c r="I97" s="14">
        <f t="shared" si="3"/>
        <v>0</v>
      </c>
    </row>
    <row r="98" spans="1:9" x14ac:dyDescent="0.3">
      <c r="A98" s="4" t="s">
        <v>30</v>
      </c>
      <c r="B98" s="5">
        <v>2</v>
      </c>
      <c r="C98" s="13">
        <v>0</v>
      </c>
      <c r="D98" s="14">
        <f t="shared" si="2"/>
        <v>0</v>
      </c>
      <c r="F98" s="4" t="s">
        <v>29</v>
      </c>
      <c r="G98" s="5">
        <v>2</v>
      </c>
      <c r="H98" s="13">
        <v>0</v>
      </c>
      <c r="I98" s="14">
        <f t="shared" si="3"/>
        <v>0</v>
      </c>
    </row>
    <row r="99" spans="1:9" x14ac:dyDescent="0.3">
      <c r="A99" s="4" t="s">
        <v>31</v>
      </c>
      <c r="B99" s="5">
        <v>2</v>
      </c>
      <c r="C99" s="13">
        <v>0</v>
      </c>
      <c r="D99" s="14">
        <f t="shared" si="2"/>
        <v>0</v>
      </c>
      <c r="F99" s="4" t="s">
        <v>30</v>
      </c>
      <c r="G99" s="5">
        <v>2</v>
      </c>
      <c r="H99" s="13">
        <v>0</v>
      </c>
      <c r="I99" s="14">
        <f t="shared" si="3"/>
        <v>0</v>
      </c>
    </row>
    <row r="100" spans="1:9" x14ac:dyDescent="0.3">
      <c r="A100" s="4" t="s">
        <v>32</v>
      </c>
      <c r="B100" s="5">
        <v>1</v>
      </c>
      <c r="C100" s="13">
        <v>0</v>
      </c>
      <c r="D100" s="14">
        <f t="shared" si="2"/>
        <v>0</v>
      </c>
      <c r="F100" s="4" t="s">
        <v>31</v>
      </c>
      <c r="G100" s="5">
        <v>2</v>
      </c>
      <c r="H100" s="13">
        <v>0</v>
      </c>
      <c r="I100" s="14">
        <f t="shared" si="3"/>
        <v>0</v>
      </c>
    </row>
    <row r="101" spans="1:9" x14ac:dyDescent="0.3">
      <c r="A101" s="4" t="s">
        <v>33</v>
      </c>
      <c r="B101" s="5">
        <v>2</v>
      </c>
      <c r="C101" s="13">
        <v>0</v>
      </c>
      <c r="D101" s="14">
        <f t="shared" si="2"/>
        <v>0</v>
      </c>
      <c r="F101" s="4" t="s">
        <v>32</v>
      </c>
      <c r="G101" s="5">
        <v>1</v>
      </c>
      <c r="H101" s="13">
        <v>0</v>
      </c>
      <c r="I101" s="14">
        <f t="shared" si="3"/>
        <v>0</v>
      </c>
    </row>
    <row r="102" spans="1:9" x14ac:dyDescent="0.3">
      <c r="A102" s="4" t="s">
        <v>34</v>
      </c>
      <c r="B102" s="5">
        <v>2</v>
      </c>
      <c r="C102" s="13">
        <v>0</v>
      </c>
      <c r="D102" s="14">
        <f t="shared" si="2"/>
        <v>0</v>
      </c>
      <c r="F102" s="4" t="s">
        <v>33</v>
      </c>
      <c r="G102" s="5">
        <v>2</v>
      </c>
      <c r="H102" s="13">
        <v>0</v>
      </c>
      <c r="I102" s="14">
        <f t="shared" si="3"/>
        <v>0</v>
      </c>
    </row>
    <row r="103" spans="1:9" x14ac:dyDescent="0.3">
      <c r="A103" s="4" t="s">
        <v>35</v>
      </c>
      <c r="B103" s="5">
        <v>1</v>
      </c>
      <c r="C103" s="13">
        <v>0</v>
      </c>
      <c r="D103" s="14">
        <f t="shared" si="2"/>
        <v>0</v>
      </c>
      <c r="F103" s="4" t="s">
        <v>34</v>
      </c>
      <c r="G103" s="5">
        <v>2</v>
      </c>
      <c r="H103" s="13">
        <v>0</v>
      </c>
      <c r="I103" s="14">
        <f t="shared" si="3"/>
        <v>0</v>
      </c>
    </row>
    <row r="104" spans="1:9" x14ac:dyDescent="0.3">
      <c r="A104" s="4" t="s">
        <v>36</v>
      </c>
      <c r="B104" s="5">
        <v>2</v>
      </c>
      <c r="C104" s="13">
        <v>0</v>
      </c>
      <c r="D104" s="14">
        <f t="shared" si="2"/>
        <v>0</v>
      </c>
      <c r="F104" s="4" t="s">
        <v>35</v>
      </c>
      <c r="G104" s="5">
        <v>1</v>
      </c>
      <c r="H104" s="13">
        <v>0</v>
      </c>
      <c r="I104" s="14">
        <f t="shared" si="3"/>
        <v>0</v>
      </c>
    </row>
    <row r="105" spans="1:9" x14ac:dyDescent="0.3">
      <c r="A105" s="4" t="s">
        <v>37</v>
      </c>
      <c r="B105" s="5">
        <v>4</v>
      </c>
      <c r="C105" s="13">
        <v>0</v>
      </c>
      <c r="D105" s="14">
        <f t="shared" si="2"/>
        <v>0</v>
      </c>
      <c r="F105" s="4" t="s">
        <v>36</v>
      </c>
      <c r="G105" s="5">
        <v>2</v>
      </c>
      <c r="H105" s="13">
        <v>0</v>
      </c>
      <c r="I105" s="14">
        <f t="shared" si="3"/>
        <v>0</v>
      </c>
    </row>
    <row r="106" spans="1:9" x14ac:dyDescent="0.3">
      <c r="A106" s="4" t="s">
        <v>38</v>
      </c>
      <c r="B106" s="5">
        <v>1</v>
      </c>
      <c r="C106" s="13">
        <v>0</v>
      </c>
      <c r="D106" s="14">
        <f t="shared" si="2"/>
        <v>0</v>
      </c>
      <c r="F106" s="4" t="s">
        <v>37</v>
      </c>
      <c r="G106" s="5">
        <v>4</v>
      </c>
      <c r="H106" s="13">
        <v>0</v>
      </c>
      <c r="I106" s="14">
        <f t="shared" si="3"/>
        <v>0</v>
      </c>
    </row>
    <row r="107" spans="1:9" x14ac:dyDescent="0.3">
      <c r="A107" s="4" t="s">
        <v>39</v>
      </c>
      <c r="B107" s="5">
        <v>4</v>
      </c>
      <c r="C107" s="13">
        <v>0</v>
      </c>
      <c r="D107" s="14">
        <f t="shared" si="2"/>
        <v>0</v>
      </c>
      <c r="F107" s="4" t="s">
        <v>38</v>
      </c>
      <c r="G107" s="5">
        <v>1</v>
      </c>
      <c r="H107" s="13">
        <v>0</v>
      </c>
      <c r="I107" s="14">
        <f t="shared" si="3"/>
        <v>0</v>
      </c>
    </row>
    <row r="108" spans="1:9" x14ac:dyDescent="0.3">
      <c r="A108" s="4" t="s">
        <v>40</v>
      </c>
      <c r="B108" s="5">
        <v>1</v>
      </c>
      <c r="C108" s="13">
        <v>0</v>
      </c>
      <c r="D108" s="14">
        <f t="shared" si="2"/>
        <v>0</v>
      </c>
      <c r="F108" s="4" t="s">
        <v>39</v>
      </c>
      <c r="G108" s="5">
        <v>4</v>
      </c>
      <c r="H108" s="13">
        <v>0</v>
      </c>
      <c r="I108" s="14">
        <f t="shared" si="3"/>
        <v>0</v>
      </c>
    </row>
    <row r="109" spans="1:9" x14ac:dyDescent="0.3">
      <c r="A109" s="4" t="s">
        <v>41</v>
      </c>
      <c r="B109" s="5">
        <v>6</v>
      </c>
      <c r="C109" s="13">
        <v>0</v>
      </c>
      <c r="D109" s="14">
        <f t="shared" si="2"/>
        <v>0</v>
      </c>
      <c r="F109" s="4" t="s">
        <v>40</v>
      </c>
      <c r="G109" s="5">
        <v>1</v>
      </c>
      <c r="H109" s="13">
        <v>0</v>
      </c>
      <c r="I109" s="14">
        <f t="shared" si="3"/>
        <v>0</v>
      </c>
    </row>
    <row r="110" spans="1:9" x14ac:dyDescent="0.3">
      <c r="A110" s="4" t="s">
        <v>42</v>
      </c>
      <c r="B110" s="5">
        <v>4</v>
      </c>
      <c r="C110" s="13">
        <v>0</v>
      </c>
      <c r="D110" s="14">
        <f t="shared" si="2"/>
        <v>0</v>
      </c>
      <c r="F110" s="4" t="s">
        <v>41</v>
      </c>
      <c r="G110" s="5">
        <v>6</v>
      </c>
      <c r="H110" s="13">
        <v>0</v>
      </c>
      <c r="I110" s="14">
        <f t="shared" si="3"/>
        <v>0</v>
      </c>
    </row>
    <row r="111" spans="1:9" x14ac:dyDescent="0.3">
      <c r="A111" s="4" t="s">
        <v>43</v>
      </c>
      <c r="B111" s="5">
        <v>4</v>
      </c>
      <c r="C111" s="13">
        <v>0</v>
      </c>
      <c r="D111" s="14">
        <f t="shared" si="2"/>
        <v>0</v>
      </c>
      <c r="F111" s="4" t="s">
        <v>42</v>
      </c>
      <c r="G111" s="5">
        <v>4</v>
      </c>
      <c r="H111" s="13">
        <v>0</v>
      </c>
      <c r="I111" s="14">
        <f t="shared" si="3"/>
        <v>0</v>
      </c>
    </row>
    <row r="112" spans="1:9" x14ac:dyDescent="0.3">
      <c r="A112" s="4" t="s">
        <v>44</v>
      </c>
      <c r="B112" s="5">
        <v>4</v>
      </c>
      <c r="C112" s="13">
        <v>0</v>
      </c>
      <c r="D112" s="14">
        <f t="shared" si="2"/>
        <v>0</v>
      </c>
      <c r="F112" s="4" t="s">
        <v>43</v>
      </c>
      <c r="G112" s="5">
        <v>4</v>
      </c>
      <c r="H112" s="13">
        <v>0</v>
      </c>
      <c r="I112" s="14">
        <f t="shared" si="3"/>
        <v>0</v>
      </c>
    </row>
    <row r="113" spans="1:9" x14ac:dyDescent="0.3">
      <c r="A113" s="4" t="s">
        <v>45</v>
      </c>
      <c r="B113" s="5">
        <v>12</v>
      </c>
      <c r="C113" s="13">
        <v>0</v>
      </c>
      <c r="D113" s="14">
        <f t="shared" si="2"/>
        <v>0</v>
      </c>
      <c r="F113" s="4" t="s">
        <v>44</v>
      </c>
      <c r="G113" s="5">
        <v>4</v>
      </c>
      <c r="H113" s="13">
        <v>0</v>
      </c>
      <c r="I113" s="14">
        <f t="shared" si="3"/>
        <v>0</v>
      </c>
    </row>
    <row r="114" spans="1:9" x14ac:dyDescent="0.3">
      <c r="A114" s="4" t="s">
        <v>46</v>
      </c>
      <c r="B114" s="5">
        <v>2</v>
      </c>
      <c r="C114" s="13">
        <v>0</v>
      </c>
      <c r="D114" s="14">
        <f t="shared" si="2"/>
        <v>0</v>
      </c>
      <c r="F114" s="4" t="s">
        <v>45</v>
      </c>
      <c r="G114" s="5">
        <v>12</v>
      </c>
      <c r="H114" s="13">
        <v>0</v>
      </c>
      <c r="I114" s="14">
        <f t="shared" si="3"/>
        <v>0</v>
      </c>
    </row>
    <row r="115" spans="1:9" x14ac:dyDescent="0.3">
      <c r="A115" s="4" t="s">
        <v>47</v>
      </c>
      <c r="B115" s="5">
        <v>6</v>
      </c>
      <c r="C115" s="13">
        <v>0</v>
      </c>
      <c r="D115" s="14">
        <f t="shared" si="2"/>
        <v>0</v>
      </c>
      <c r="F115" s="4" t="s">
        <v>46</v>
      </c>
      <c r="G115" s="5">
        <v>2</v>
      </c>
      <c r="H115" s="13">
        <v>0</v>
      </c>
      <c r="I115" s="14">
        <f t="shared" si="3"/>
        <v>0</v>
      </c>
    </row>
    <row r="116" spans="1:9" x14ac:dyDescent="0.3">
      <c r="A116" s="4" t="s">
        <v>48</v>
      </c>
      <c r="B116" s="5">
        <v>8</v>
      </c>
      <c r="C116" s="13">
        <v>0</v>
      </c>
      <c r="D116" s="14">
        <f t="shared" si="2"/>
        <v>0</v>
      </c>
      <c r="F116" s="4" t="s">
        <v>47</v>
      </c>
      <c r="G116" s="5">
        <v>6</v>
      </c>
      <c r="H116" s="13">
        <v>0</v>
      </c>
      <c r="I116" s="14">
        <f t="shared" si="3"/>
        <v>0</v>
      </c>
    </row>
    <row r="117" spans="1:9" x14ac:dyDescent="0.3">
      <c r="A117" s="4" t="s">
        <v>49</v>
      </c>
      <c r="B117" s="5">
        <v>2</v>
      </c>
      <c r="C117" s="13">
        <v>0</v>
      </c>
      <c r="D117" s="14">
        <f t="shared" si="2"/>
        <v>0</v>
      </c>
      <c r="F117" s="4" t="s">
        <v>48</v>
      </c>
      <c r="G117" s="5">
        <v>8</v>
      </c>
      <c r="H117" s="13">
        <v>0</v>
      </c>
      <c r="I117" s="14">
        <f t="shared" si="3"/>
        <v>0</v>
      </c>
    </row>
    <row r="118" spans="1:9" x14ac:dyDescent="0.3">
      <c r="A118" s="4" t="s">
        <v>50</v>
      </c>
      <c r="B118" s="5">
        <v>2</v>
      </c>
      <c r="C118" s="13">
        <v>0</v>
      </c>
      <c r="D118" s="14">
        <f t="shared" si="2"/>
        <v>0</v>
      </c>
      <c r="F118" s="4" t="s">
        <v>49</v>
      </c>
      <c r="G118" s="5">
        <v>2</v>
      </c>
      <c r="H118" s="13">
        <v>0</v>
      </c>
      <c r="I118" s="14">
        <f t="shared" si="3"/>
        <v>0</v>
      </c>
    </row>
    <row r="119" spans="1:9" ht="15" thickBot="1" x14ac:dyDescent="0.35">
      <c r="A119" s="8" t="s">
        <v>51</v>
      </c>
      <c r="B119" s="6">
        <v>2</v>
      </c>
      <c r="C119" s="15">
        <v>0</v>
      </c>
      <c r="D119" s="16">
        <f t="shared" si="2"/>
        <v>0</v>
      </c>
      <c r="F119" s="4" t="s">
        <v>50</v>
      </c>
      <c r="G119" s="5">
        <v>2</v>
      </c>
      <c r="H119" s="13">
        <v>0</v>
      </c>
      <c r="I119" s="14">
        <f t="shared" si="3"/>
        <v>0</v>
      </c>
    </row>
    <row r="120" spans="1:9" ht="15" thickBot="1" x14ac:dyDescent="0.35">
      <c r="C120" s="18" t="s">
        <v>67</v>
      </c>
      <c r="D120" s="17">
        <f>SUM(D70:D119)</f>
        <v>0</v>
      </c>
      <c r="F120" s="8" t="s">
        <v>51</v>
      </c>
      <c r="G120" s="6">
        <v>2</v>
      </c>
      <c r="H120" s="15">
        <v>0</v>
      </c>
      <c r="I120" s="16">
        <f t="shared" si="3"/>
        <v>0</v>
      </c>
    </row>
    <row r="121" spans="1:9" ht="15" thickBot="1" x14ac:dyDescent="0.35">
      <c r="G121" s="1"/>
      <c r="H121" s="18" t="s">
        <v>67</v>
      </c>
      <c r="I121" s="17">
        <f>SUM(I71:I120)</f>
        <v>0</v>
      </c>
    </row>
    <row r="122" spans="1:9" ht="15" thickBot="1" x14ac:dyDescent="0.35">
      <c r="A122" s="25" t="s">
        <v>71</v>
      </c>
      <c r="B122" s="26"/>
      <c r="C122" s="26"/>
      <c r="D122" s="27"/>
    </row>
    <row r="123" spans="1:9" ht="15" thickBot="1" x14ac:dyDescent="0.35">
      <c r="A123" s="9" t="s">
        <v>0</v>
      </c>
      <c r="B123" s="10" t="s">
        <v>1</v>
      </c>
      <c r="C123" s="11" t="s">
        <v>64</v>
      </c>
      <c r="D123" s="12" t="s">
        <v>66</v>
      </c>
    </row>
    <row r="124" spans="1:9" x14ac:dyDescent="0.3">
      <c r="A124" s="2" t="s">
        <v>2</v>
      </c>
      <c r="B124" s="3">
        <v>4</v>
      </c>
      <c r="C124" s="13">
        <v>0</v>
      </c>
      <c r="D124" s="14">
        <f>SUM(C124*4)</f>
        <v>0</v>
      </c>
    </row>
    <row r="125" spans="1:9" x14ac:dyDescent="0.3">
      <c r="A125" s="4" t="s">
        <v>3</v>
      </c>
      <c r="B125" s="5">
        <v>2</v>
      </c>
      <c r="C125" s="13">
        <v>0</v>
      </c>
      <c r="D125" s="14">
        <f t="shared" ref="D125:D173" si="4">SUM(C125*4)</f>
        <v>0</v>
      </c>
    </row>
    <row r="126" spans="1:9" x14ac:dyDescent="0.3">
      <c r="A126" s="4" t="s">
        <v>4</v>
      </c>
      <c r="B126" s="5">
        <v>5</v>
      </c>
      <c r="C126" s="13">
        <v>0</v>
      </c>
      <c r="D126" s="14">
        <f t="shared" si="4"/>
        <v>0</v>
      </c>
    </row>
    <row r="127" spans="1:9" x14ac:dyDescent="0.3">
      <c r="A127" s="4" t="s">
        <v>5</v>
      </c>
      <c r="B127" s="5">
        <v>2</v>
      </c>
      <c r="C127" s="13">
        <v>0</v>
      </c>
      <c r="D127" s="14">
        <f t="shared" si="4"/>
        <v>0</v>
      </c>
    </row>
    <row r="128" spans="1:9" x14ac:dyDescent="0.3">
      <c r="A128" s="4" t="s">
        <v>6</v>
      </c>
      <c r="B128" s="5">
        <v>2</v>
      </c>
      <c r="C128" s="13">
        <v>0</v>
      </c>
      <c r="D128" s="14">
        <f t="shared" si="4"/>
        <v>0</v>
      </c>
    </row>
    <row r="129" spans="1:4" x14ac:dyDescent="0.3">
      <c r="A129" s="4" t="s">
        <v>7</v>
      </c>
      <c r="B129" s="5">
        <v>1</v>
      </c>
      <c r="C129" s="13">
        <v>0</v>
      </c>
      <c r="D129" s="14">
        <f t="shared" si="4"/>
        <v>0</v>
      </c>
    </row>
    <row r="130" spans="1:4" x14ac:dyDescent="0.3">
      <c r="A130" s="4" t="s">
        <v>8</v>
      </c>
      <c r="B130" s="5">
        <v>2</v>
      </c>
      <c r="C130" s="13">
        <v>0</v>
      </c>
      <c r="D130" s="14">
        <f t="shared" si="4"/>
        <v>0</v>
      </c>
    </row>
    <row r="131" spans="1:4" x14ac:dyDescent="0.3">
      <c r="A131" s="4" t="s">
        <v>9</v>
      </c>
      <c r="B131" s="5">
        <v>1</v>
      </c>
      <c r="C131" s="13">
        <v>0</v>
      </c>
      <c r="D131" s="14">
        <f t="shared" si="4"/>
        <v>0</v>
      </c>
    </row>
    <row r="132" spans="1:4" x14ac:dyDescent="0.3">
      <c r="A132" s="4" t="s">
        <v>10</v>
      </c>
      <c r="B132" s="5">
        <v>4</v>
      </c>
      <c r="C132" s="13">
        <v>0</v>
      </c>
      <c r="D132" s="14">
        <f t="shared" si="4"/>
        <v>0</v>
      </c>
    </row>
    <row r="133" spans="1:4" x14ac:dyDescent="0.3">
      <c r="A133" s="4" t="s">
        <v>11</v>
      </c>
      <c r="B133" s="5">
        <v>26</v>
      </c>
      <c r="C133" s="13">
        <v>0</v>
      </c>
      <c r="D133" s="14">
        <f t="shared" si="4"/>
        <v>0</v>
      </c>
    </row>
    <row r="134" spans="1:4" x14ac:dyDescent="0.3">
      <c r="A134" s="4" t="s">
        <v>12</v>
      </c>
      <c r="B134" s="5">
        <v>2</v>
      </c>
      <c r="C134" s="13">
        <v>0</v>
      </c>
      <c r="D134" s="14">
        <f t="shared" si="4"/>
        <v>0</v>
      </c>
    </row>
    <row r="135" spans="1:4" x14ac:dyDescent="0.3">
      <c r="A135" s="4" t="s">
        <v>13</v>
      </c>
      <c r="B135" s="5">
        <v>2</v>
      </c>
      <c r="C135" s="13">
        <v>0</v>
      </c>
      <c r="D135" s="14">
        <f t="shared" si="4"/>
        <v>0</v>
      </c>
    </row>
    <row r="136" spans="1:4" x14ac:dyDescent="0.3">
      <c r="A136" s="4" t="s">
        <v>14</v>
      </c>
      <c r="B136" s="5">
        <v>2</v>
      </c>
      <c r="C136" s="13">
        <v>0</v>
      </c>
      <c r="D136" s="14">
        <f t="shared" si="4"/>
        <v>0</v>
      </c>
    </row>
    <row r="137" spans="1:4" x14ac:dyDescent="0.3">
      <c r="A137" s="4" t="s">
        <v>15</v>
      </c>
      <c r="B137" s="5">
        <v>2</v>
      </c>
      <c r="C137" s="13">
        <v>0</v>
      </c>
      <c r="D137" s="14">
        <f t="shared" si="4"/>
        <v>0</v>
      </c>
    </row>
    <row r="138" spans="1:4" x14ac:dyDescent="0.3">
      <c r="A138" s="4" t="s">
        <v>16</v>
      </c>
      <c r="B138" s="5">
        <v>2</v>
      </c>
      <c r="C138" s="13">
        <v>0</v>
      </c>
      <c r="D138" s="14">
        <f t="shared" si="4"/>
        <v>0</v>
      </c>
    </row>
    <row r="139" spans="1:4" x14ac:dyDescent="0.3">
      <c r="A139" s="4" t="s">
        <v>17</v>
      </c>
      <c r="B139" s="5">
        <v>52</v>
      </c>
      <c r="C139" s="13">
        <v>0</v>
      </c>
      <c r="D139" s="14">
        <f t="shared" si="4"/>
        <v>0</v>
      </c>
    </row>
    <row r="140" spans="1:4" x14ac:dyDescent="0.3">
      <c r="A140" s="4" t="s">
        <v>18</v>
      </c>
      <c r="B140" s="5">
        <v>2</v>
      </c>
      <c r="C140" s="13">
        <v>0</v>
      </c>
      <c r="D140" s="14">
        <f t="shared" si="4"/>
        <v>0</v>
      </c>
    </row>
    <row r="141" spans="1:4" x14ac:dyDescent="0.3">
      <c r="A141" s="4" t="s">
        <v>19</v>
      </c>
      <c r="B141" s="5">
        <v>4</v>
      </c>
      <c r="C141" s="13">
        <v>0</v>
      </c>
      <c r="D141" s="14">
        <f t="shared" si="4"/>
        <v>0</v>
      </c>
    </row>
    <row r="142" spans="1:4" x14ac:dyDescent="0.3">
      <c r="A142" s="4" t="s">
        <v>20</v>
      </c>
      <c r="B142" s="5">
        <v>2</v>
      </c>
      <c r="C142" s="13">
        <v>0</v>
      </c>
      <c r="D142" s="14">
        <f t="shared" si="4"/>
        <v>0</v>
      </c>
    </row>
    <row r="143" spans="1:4" x14ac:dyDescent="0.3">
      <c r="A143" s="4" t="s">
        <v>21</v>
      </c>
      <c r="B143" s="5">
        <v>2</v>
      </c>
      <c r="C143" s="13">
        <v>0</v>
      </c>
      <c r="D143" s="14">
        <f t="shared" si="4"/>
        <v>0</v>
      </c>
    </row>
    <row r="144" spans="1:4" x14ac:dyDescent="0.3">
      <c r="A144" s="4" t="s">
        <v>22</v>
      </c>
      <c r="B144" s="5">
        <v>2</v>
      </c>
      <c r="C144" s="13">
        <v>0</v>
      </c>
      <c r="D144" s="14">
        <f t="shared" si="4"/>
        <v>0</v>
      </c>
    </row>
    <row r="145" spans="1:4" x14ac:dyDescent="0.3">
      <c r="A145" s="4" t="s">
        <v>23</v>
      </c>
      <c r="B145" s="5">
        <v>2</v>
      </c>
      <c r="C145" s="13">
        <v>0</v>
      </c>
      <c r="D145" s="14">
        <f t="shared" si="4"/>
        <v>0</v>
      </c>
    </row>
    <row r="146" spans="1:4" x14ac:dyDescent="0.3">
      <c r="A146" s="4" t="s">
        <v>24</v>
      </c>
      <c r="B146" s="5">
        <v>2</v>
      </c>
      <c r="C146" s="13">
        <v>0</v>
      </c>
      <c r="D146" s="14">
        <f t="shared" si="4"/>
        <v>0</v>
      </c>
    </row>
    <row r="147" spans="1:4" x14ac:dyDescent="0.3">
      <c r="A147" s="4" t="s">
        <v>25</v>
      </c>
      <c r="B147" s="5">
        <v>2</v>
      </c>
      <c r="C147" s="13">
        <v>0</v>
      </c>
      <c r="D147" s="14">
        <f t="shared" si="4"/>
        <v>0</v>
      </c>
    </row>
    <row r="148" spans="1:4" x14ac:dyDescent="0.3">
      <c r="A148" s="4" t="s">
        <v>26</v>
      </c>
      <c r="B148" s="5">
        <v>1</v>
      </c>
      <c r="C148" s="13">
        <v>0</v>
      </c>
      <c r="D148" s="14">
        <f t="shared" si="4"/>
        <v>0</v>
      </c>
    </row>
    <row r="149" spans="1:4" x14ac:dyDescent="0.3">
      <c r="A149" s="4" t="s">
        <v>27</v>
      </c>
      <c r="B149" s="5">
        <v>4</v>
      </c>
      <c r="C149" s="13">
        <v>0</v>
      </c>
      <c r="D149" s="14">
        <f t="shared" si="4"/>
        <v>0</v>
      </c>
    </row>
    <row r="150" spans="1:4" x14ac:dyDescent="0.3">
      <c r="A150" s="4" t="s">
        <v>28</v>
      </c>
      <c r="B150" s="5">
        <v>2</v>
      </c>
      <c r="C150" s="13">
        <v>0</v>
      </c>
      <c r="D150" s="14">
        <f t="shared" si="4"/>
        <v>0</v>
      </c>
    </row>
    <row r="151" spans="1:4" x14ac:dyDescent="0.3">
      <c r="A151" s="4" t="s">
        <v>29</v>
      </c>
      <c r="B151" s="5">
        <v>2</v>
      </c>
      <c r="C151" s="13">
        <v>0</v>
      </c>
      <c r="D151" s="14">
        <f t="shared" si="4"/>
        <v>0</v>
      </c>
    </row>
    <row r="152" spans="1:4" x14ac:dyDescent="0.3">
      <c r="A152" s="4" t="s">
        <v>30</v>
      </c>
      <c r="B152" s="5">
        <v>2</v>
      </c>
      <c r="C152" s="13">
        <v>0</v>
      </c>
      <c r="D152" s="14">
        <f t="shared" si="4"/>
        <v>0</v>
      </c>
    </row>
    <row r="153" spans="1:4" x14ac:dyDescent="0.3">
      <c r="A153" s="4" t="s">
        <v>31</v>
      </c>
      <c r="B153" s="5">
        <v>2</v>
      </c>
      <c r="C153" s="13">
        <v>0</v>
      </c>
      <c r="D153" s="14">
        <f t="shared" si="4"/>
        <v>0</v>
      </c>
    </row>
    <row r="154" spans="1:4" x14ac:dyDescent="0.3">
      <c r="A154" s="4" t="s">
        <v>32</v>
      </c>
      <c r="B154" s="5">
        <v>1</v>
      </c>
      <c r="C154" s="13">
        <v>0</v>
      </c>
      <c r="D154" s="14">
        <f t="shared" si="4"/>
        <v>0</v>
      </c>
    </row>
    <row r="155" spans="1:4" x14ac:dyDescent="0.3">
      <c r="A155" s="4" t="s">
        <v>33</v>
      </c>
      <c r="B155" s="5">
        <v>2</v>
      </c>
      <c r="C155" s="13">
        <v>0</v>
      </c>
      <c r="D155" s="14">
        <f t="shared" si="4"/>
        <v>0</v>
      </c>
    </row>
    <row r="156" spans="1:4" x14ac:dyDescent="0.3">
      <c r="A156" s="4" t="s">
        <v>34</v>
      </c>
      <c r="B156" s="5">
        <v>2</v>
      </c>
      <c r="C156" s="13">
        <v>0</v>
      </c>
      <c r="D156" s="14">
        <f t="shared" si="4"/>
        <v>0</v>
      </c>
    </row>
    <row r="157" spans="1:4" x14ac:dyDescent="0.3">
      <c r="A157" s="4" t="s">
        <v>35</v>
      </c>
      <c r="B157" s="5">
        <v>1</v>
      </c>
      <c r="C157" s="13">
        <v>0</v>
      </c>
      <c r="D157" s="14">
        <f t="shared" si="4"/>
        <v>0</v>
      </c>
    </row>
    <row r="158" spans="1:4" x14ac:dyDescent="0.3">
      <c r="A158" s="4" t="s">
        <v>36</v>
      </c>
      <c r="B158" s="5">
        <v>2</v>
      </c>
      <c r="C158" s="13">
        <v>0</v>
      </c>
      <c r="D158" s="14">
        <f t="shared" si="4"/>
        <v>0</v>
      </c>
    </row>
    <row r="159" spans="1:4" x14ac:dyDescent="0.3">
      <c r="A159" s="4" t="s">
        <v>37</v>
      </c>
      <c r="B159" s="5">
        <v>4</v>
      </c>
      <c r="C159" s="13">
        <v>0</v>
      </c>
      <c r="D159" s="14">
        <f t="shared" si="4"/>
        <v>0</v>
      </c>
    </row>
    <row r="160" spans="1:4" x14ac:dyDescent="0.3">
      <c r="A160" s="4" t="s">
        <v>38</v>
      </c>
      <c r="B160" s="5">
        <v>1</v>
      </c>
      <c r="C160" s="13">
        <v>0</v>
      </c>
      <c r="D160" s="14">
        <f t="shared" si="4"/>
        <v>0</v>
      </c>
    </row>
    <row r="161" spans="1:4" x14ac:dyDescent="0.3">
      <c r="A161" s="4" t="s">
        <v>39</v>
      </c>
      <c r="B161" s="5">
        <v>4</v>
      </c>
      <c r="C161" s="13">
        <v>0</v>
      </c>
      <c r="D161" s="14">
        <f t="shared" si="4"/>
        <v>0</v>
      </c>
    </row>
    <row r="162" spans="1:4" x14ac:dyDescent="0.3">
      <c r="A162" s="4" t="s">
        <v>40</v>
      </c>
      <c r="B162" s="5">
        <v>1</v>
      </c>
      <c r="C162" s="13">
        <v>0</v>
      </c>
      <c r="D162" s="14">
        <f t="shared" si="4"/>
        <v>0</v>
      </c>
    </row>
    <row r="163" spans="1:4" x14ac:dyDescent="0.3">
      <c r="A163" s="4" t="s">
        <v>41</v>
      </c>
      <c r="B163" s="5">
        <v>6</v>
      </c>
      <c r="C163" s="13">
        <v>0</v>
      </c>
      <c r="D163" s="14">
        <f t="shared" si="4"/>
        <v>0</v>
      </c>
    </row>
    <row r="164" spans="1:4" x14ac:dyDescent="0.3">
      <c r="A164" s="4" t="s">
        <v>42</v>
      </c>
      <c r="B164" s="5">
        <v>4</v>
      </c>
      <c r="C164" s="13">
        <v>0</v>
      </c>
      <c r="D164" s="14">
        <f t="shared" si="4"/>
        <v>0</v>
      </c>
    </row>
    <row r="165" spans="1:4" x14ac:dyDescent="0.3">
      <c r="A165" s="4" t="s">
        <v>43</v>
      </c>
      <c r="B165" s="5">
        <v>4</v>
      </c>
      <c r="C165" s="13">
        <v>0</v>
      </c>
      <c r="D165" s="14">
        <f t="shared" si="4"/>
        <v>0</v>
      </c>
    </row>
    <row r="166" spans="1:4" x14ac:dyDescent="0.3">
      <c r="A166" s="4" t="s">
        <v>44</v>
      </c>
      <c r="B166" s="5">
        <v>4</v>
      </c>
      <c r="C166" s="13">
        <v>0</v>
      </c>
      <c r="D166" s="14">
        <f t="shared" si="4"/>
        <v>0</v>
      </c>
    </row>
    <row r="167" spans="1:4" x14ac:dyDescent="0.3">
      <c r="A167" s="4" t="s">
        <v>45</v>
      </c>
      <c r="B167" s="5">
        <v>12</v>
      </c>
      <c r="C167" s="13">
        <v>0</v>
      </c>
      <c r="D167" s="14">
        <f t="shared" si="4"/>
        <v>0</v>
      </c>
    </row>
    <row r="168" spans="1:4" x14ac:dyDescent="0.3">
      <c r="A168" s="4" t="s">
        <v>46</v>
      </c>
      <c r="B168" s="5">
        <v>2</v>
      </c>
      <c r="C168" s="13">
        <v>0</v>
      </c>
      <c r="D168" s="14">
        <f t="shared" si="4"/>
        <v>0</v>
      </c>
    </row>
    <row r="169" spans="1:4" x14ac:dyDescent="0.3">
      <c r="A169" s="4" t="s">
        <v>47</v>
      </c>
      <c r="B169" s="5">
        <v>6</v>
      </c>
      <c r="C169" s="13">
        <v>0</v>
      </c>
      <c r="D169" s="14">
        <f t="shared" si="4"/>
        <v>0</v>
      </c>
    </row>
    <row r="170" spans="1:4" x14ac:dyDescent="0.3">
      <c r="A170" s="4" t="s">
        <v>48</v>
      </c>
      <c r="B170" s="5">
        <v>8</v>
      </c>
      <c r="C170" s="13">
        <v>0</v>
      </c>
      <c r="D170" s="14">
        <f t="shared" si="4"/>
        <v>0</v>
      </c>
    </row>
    <row r="171" spans="1:4" x14ac:dyDescent="0.3">
      <c r="A171" s="4" t="s">
        <v>49</v>
      </c>
      <c r="B171" s="5">
        <v>2</v>
      </c>
      <c r="C171" s="13">
        <v>0</v>
      </c>
      <c r="D171" s="14">
        <f t="shared" si="4"/>
        <v>0</v>
      </c>
    </row>
    <row r="172" spans="1:4" x14ac:dyDescent="0.3">
      <c r="A172" s="4" t="s">
        <v>50</v>
      </c>
      <c r="B172" s="5">
        <v>2</v>
      </c>
      <c r="C172" s="13">
        <v>0</v>
      </c>
      <c r="D172" s="14">
        <f t="shared" si="4"/>
        <v>0</v>
      </c>
    </row>
    <row r="173" spans="1:4" ht="15" thickBot="1" x14ac:dyDescent="0.35">
      <c r="A173" s="8" t="s">
        <v>51</v>
      </c>
      <c r="B173" s="6">
        <v>2</v>
      </c>
      <c r="C173" s="15">
        <v>0</v>
      </c>
      <c r="D173" s="16">
        <f t="shared" si="4"/>
        <v>0</v>
      </c>
    </row>
    <row r="174" spans="1:4" ht="15" thickBot="1" x14ac:dyDescent="0.35">
      <c r="C174" s="18" t="s">
        <v>67</v>
      </c>
      <c r="D174" s="17">
        <f>SUM(D124:D173)</f>
        <v>0</v>
      </c>
    </row>
    <row r="175" spans="1:4" x14ac:dyDescent="0.3">
      <c r="B175"/>
      <c r="C175"/>
    </row>
  </sheetData>
  <mergeCells count="8">
    <mergeCell ref="F14:I14"/>
    <mergeCell ref="A68:D68"/>
    <mergeCell ref="F69:I69"/>
    <mergeCell ref="A122:D122"/>
    <mergeCell ref="A1:I1"/>
    <mergeCell ref="A9:C10"/>
    <mergeCell ref="A12:C12"/>
    <mergeCell ref="A14:D1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"/>
  <sheetViews>
    <sheetView workbookViewId="0">
      <selection activeCell="D7" sqref="D7"/>
    </sheetView>
  </sheetViews>
  <sheetFormatPr defaultRowHeight="14.4" x14ac:dyDescent="0.3"/>
  <cols>
    <col min="1" max="1" width="23.33203125" customWidth="1"/>
    <col min="2" max="2" width="14.33203125" customWidth="1"/>
    <col min="3" max="3" width="19.6640625" customWidth="1"/>
    <col min="4" max="4" width="19.44140625" customWidth="1"/>
  </cols>
  <sheetData>
    <row r="1" spans="1:4" x14ac:dyDescent="0.3">
      <c r="A1" s="19" t="s">
        <v>52</v>
      </c>
      <c r="B1" s="19" t="s">
        <v>53</v>
      </c>
      <c r="C1" s="19" t="s">
        <v>54</v>
      </c>
      <c r="D1" s="19" t="s">
        <v>72</v>
      </c>
    </row>
    <row r="2" spans="1:4" x14ac:dyDescent="0.3">
      <c r="A2" s="20" t="s">
        <v>55</v>
      </c>
      <c r="B2" s="21">
        <v>31</v>
      </c>
      <c r="C2" s="23">
        <f>'Panel Pricing'!D66</f>
        <v>0</v>
      </c>
      <c r="D2" s="23">
        <f>B2*C2</f>
        <v>0</v>
      </c>
    </row>
    <row r="3" spans="1:4" x14ac:dyDescent="0.3">
      <c r="A3" s="20" t="s">
        <v>56</v>
      </c>
      <c r="B3" s="21">
        <v>23</v>
      </c>
      <c r="C3" s="23">
        <f>'Panel Pricing'!I66</f>
        <v>0</v>
      </c>
      <c r="D3" s="23">
        <f>B3*C3</f>
        <v>0</v>
      </c>
    </row>
    <row r="4" spans="1:4" x14ac:dyDescent="0.3">
      <c r="A4" s="20" t="s">
        <v>57</v>
      </c>
      <c r="B4" s="21">
        <v>23</v>
      </c>
      <c r="C4" s="23">
        <f>'Panel Pricing'!D120</f>
        <v>0</v>
      </c>
      <c r="D4" s="23">
        <f>B4*C4</f>
        <v>0</v>
      </c>
    </row>
    <row r="5" spans="1:4" x14ac:dyDescent="0.3">
      <c r="A5" s="20" t="s">
        <v>58</v>
      </c>
      <c r="B5" s="21">
        <v>22</v>
      </c>
      <c r="C5" s="23">
        <f>'Panel Pricing'!I121</f>
        <v>0</v>
      </c>
      <c r="D5" s="23">
        <f>B5*C5</f>
        <v>0</v>
      </c>
    </row>
    <row r="6" spans="1:4" x14ac:dyDescent="0.3">
      <c r="A6" s="20" t="s">
        <v>59</v>
      </c>
      <c r="B6" s="21">
        <v>22</v>
      </c>
      <c r="C6" s="23">
        <f>'Panel Pricing'!D174</f>
        <v>0</v>
      </c>
      <c r="D6" s="23">
        <f>B6*C6</f>
        <v>0</v>
      </c>
    </row>
    <row r="7" spans="1:4" x14ac:dyDescent="0.3">
      <c r="A7" s="24" t="s">
        <v>60</v>
      </c>
      <c r="B7" s="21"/>
      <c r="C7" s="21"/>
      <c r="D7" s="23">
        <f>SUM(D2:D6)</f>
        <v>0</v>
      </c>
    </row>
    <row r="8" spans="1:4" x14ac:dyDescent="0.3">
      <c r="A8" s="22"/>
      <c r="B8" s="22"/>
      <c r="C8" s="22"/>
      <c r="D8" s="22"/>
    </row>
    <row r="9" spans="1:4" x14ac:dyDescent="0.3">
      <c r="A9" s="22"/>
      <c r="B9" s="22"/>
      <c r="C9" s="22"/>
      <c r="D9" s="22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Panel Pricing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Laplante</dc:creator>
  <cp:lastModifiedBy>Nicole Laplante</cp:lastModifiedBy>
  <dcterms:created xsi:type="dcterms:W3CDTF">2026-06-08T13:50:10Z</dcterms:created>
  <dcterms:modified xsi:type="dcterms:W3CDTF">2026-06-12T18:03:50Z</dcterms:modified>
</cp:coreProperties>
</file>