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tarionorthland.sharepoint.com/sites/CorporateFacilities/Shared Documents/Facilities Capital Projects/F26/Projects/NB Shops Heating and Ventilation Upgrade/4. Procurement &amp; Legal/4.2 RFPs/"/>
    </mc:Choice>
  </mc:AlternateContent>
  <xr:revisionPtr revIDLastSave="137" documentId="8_{95AE8EC0-58A4-4231-BE9B-D000182AC83B}" xr6:coauthVersionLast="47" xr6:coauthVersionMax="47" xr10:uidLastSave="{229A800A-91AA-4F35-8580-F5C03154DE24}"/>
  <bookViews>
    <workbookView xWindow="-28920" yWindow="555" windowWidth="29040" windowHeight="15720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36" i="1"/>
  <c r="C45" i="1" s="1"/>
  <c r="C48" i="1"/>
  <c r="C46" i="1" l="1"/>
  <c r="C67" i="1" s="1"/>
</calcChain>
</file>

<file path=xl/sharedStrings.xml><?xml version="1.0" encoding="utf-8"?>
<sst xmlns="http://schemas.openxmlformats.org/spreadsheetml/2006/main" count="74" uniqueCount="72">
  <si>
    <t>Schedule A - Schedule of Prices</t>
  </si>
  <si>
    <t>RFP 2025 092</t>
  </si>
  <si>
    <t>North Bay Car Shop Heating and Ventilation Upgrades</t>
  </si>
  <si>
    <t>Submission by</t>
  </si>
  <si>
    <t>(Full Legal Name of Company or Individual)</t>
  </si>
  <si>
    <t>H.S.T. Number</t>
  </si>
  <si>
    <t>(H.S.T Number of Company or Individual)</t>
  </si>
  <si>
    <r>
      <rPr>
        <b/>
        <sz val="10"/>
        <color rgb="FFFFFFFF"/>
        <rFont val="Arial"/>
        <family val="2"/>
      </rPr>
      <t>DIVISION</t>
    </r>
  </si>
  <si>
    <r>
      <rPr>
        <b/>
        <sz val="10"/>
        <color rgb="FFFFFFFF"/>
        <rFont val="Arial"/>
        <family val="2"/>
      </rPr>
      <t>ELEMENT</t>
    </r>
  </si>
  <si>
    <r>
      <rPr>
        <b/>
        <sz val="10"/>
        <color rgb="FFFFFFFF"/>
        <rFont val="Arial"/>
        <family val="2"/>
      </rPr>
      <t>TOTAL</t>
    </r>
  </si>
  <si>
    <r>
      <rPr>
        <b/>
        <sz val="10"/>
        <color rgb="FFFFFFFF"/>
        <rFont val="Arial"/>
        <family val="2"/>
      </rPr>
      <t>General Conditions</t>
    </r>
  </si>
  <si>
    <r>
      <rPr>
        <b/>
        <sz val="10"/>
        <color rgb="FFFFFFFF"/>
        <rFont val="Arial"/>
        <family val="2"/>
      </rPr>
      <t>Existing Conditions</t>
    </r>
  </si>
  <si>
    <r>
      <rPr>
        <b/>
        <sz val="10"/>
        <color rgb="FFFFFFFF"/>
        <rFont val="Arial"/>
        <family val="2"/>
      </rPr>
      <t>Concrete</t>
    </r>
  </si>
  <si>
    <r>
      <rPr>
        <b/>
        <sz val="10"/>
        <color rgb="FFFFFFFF"/>
        <rFont val="Arial"/>
        <family val="2"/>
      </rPr>
      <t>Masonry</t>
    </r>
  </si>
  <si>
    <r>
      <rPr>
        <b/>
        <sz val="10"/>
        <color rgb="FFFFFFFF"/>
        <rFont val="Arial"/>
        <family val="2"/>
      </rPr>
      <t>Metals</t>
    </r>
  </si>
  <si>
    <r>
      <rPr>
        <b/>
        <sz val="10"/>
        <color rgb="FFFFFFFF"/>
        <rFont val="Arial"/>
        <family val="2"/>
      </rPr>
      <t>Wood, Plastics and Composites</t>
    </r>
  </si>
  <si>
    <r>
      <rPr>
        <b/>
        <sz val="10"/>
        <color rgb="FFFFFFFF"/>
        <rFont val="Arial"/>
        <family val="2"/>
      </rPr>
      <t>Thermal and Moisture Protection</t>
    </r>
  </si>
  <si>
    <r>
      <rPr>
        <b/>
        <sz val="10"/>
        <color rgb="FFFFFFFF"/>
        <rFont val="Arial"/>
        <family val="2"/>
      </rPr>
      <t>Openings</t>
    </r>
  </si>
  <si>
    <r>
      <rPr>
        <b/>
        <sz val="10"/>
        <color rgb="FFFFFFFF"/>
        <rFont val="Arial"/>
        <family val="2"/>
      </rPr>
      <t>Finishes</t>
    </r>
  </si>
  <si>
    <r>
      <rPr>
        <b/>
        <sz val="10"/>
        <color rgb="FFFFFFFF"/>
        <rFont val="Arial"/>
        <family val="2"/>
      </rPr>
      <t>Specialities</t>
    </r>
  </si>
  <si>
    <r>
      <rPr>
        <b/>
        <sz val="10"/>
        <color rgb="FFFFFFFF"/>
        <rFont val="Arial"/>
        <family val="2"/>
      </rPr>
      <t>Equipment</t>
    </r>
  </si>
  <si>
    <r>
      <rPr>
        <b/>
        <sz val="10"/>
        <color rgb="FFFFFFFF"/>
        <rFont val="Arial"/>
        <family val="2"/>
      </rPr>
      <t>Fire Suppression</t>
    </r>
  </si>
  <si>
    <r>
      <rPr>
        <b/>
        <sz val="10"/>
        <color rgb="FFFFFFFF"/>
        <rFont val="Arial"/>
        <family val="2"/>
      </rPr>
      <t>Plumbing</t>
    </r>
  </si>
  <si>
    <r>
      <rPr>
        <b/>
        <sz val="10"/>
        <color rgb="FFFFFFFF"/>
        <rFont val="Arial"/>
        <family val="2"/>
      </rPr>
      <t>Heating, Ventilation, and Air Conditioning</t>
    </r>
  </si>
  <si>
    <r>
      <rPr>
        <b/>
        <sz val="10"/>
        <color rgb="FFFFFFFF"/>
        <rFont val="Arial"/>
        <family val="2"/>
      </rPr>
      <t>Integrated Automation</t>
    </r>
  </si>
  <si>
    <r>
      <rPr>
        <b/>
        <sz val="10"/>
        <color rgb="FFFFFFFF"/>
        <rFont val="Arial"/>
        <family val="2"/>
      </rPr>
      <t>Electrical</t>
    </r>
  </si>
  <si>
    <r>
      <rPr>
        <b/>
        <sz val="10"/>
        <color rgb="FFFFFFFF"/>
        <rFont val="Arial"/>
        <family val="2"/>
      </rPr>
      <t>Communications</t>
    </r>
  </si>
  <si>
    <r>
      <rPr>
        <b/>
        <sz val="10"/>
        <color rgb="FFFFFFFF"/>
        <rFont val="Arial"/>
        <family val="2"/>
      </rPr>
      <t>Electronic Safety and Security</t>
    </r>
  </si>
  <si>
    <r>
      <rPr>
        <b/>
        <sz val="10"/>
        <color rgb="FFFFFFFF"/>
        <rFont val="Arial"/>
        <family val="2"/>
      </rPr>
      <t>Earthwork</t>
    </r>
  </si>
  <si>
    <r>
      <rPr>
        <b/>
        <sz val="10"/>
        <color rgb="FFFFFFFF"/>
        <rFont val="Arial"/>
        <family val="2"/>
      </rPr>
      <t>Exterior Improvements</t>
    </r>
  </si>
  <si>
    <r>
      <rPr>
        <b/>
        <sz val="10"/>
        <color rgb="FFFFFFFF"/>
        <rFont val="Arial"/>
        <family val="2"/>
      </rPr>
      <t>Utilities</t>
    </r>
  </si>
  <si>
    <t>Cash Allowances</t>
  </si>
  <si>
    <t>Men's Washroom RM 206</t>
  </si>
  <si>
    <t>Ceiling Retrofit and LED upgrade</t>
  </si>
  <si>
    <t>Women's Washroom RM 203</t>
  </si>
  <si>
    <t>Interior upgrade</t>
  </si>
  <si>
    <t>Main floor offices</t>
  </si>
  <si>
    <t>Kitchenette and Washroom RM 201 and RM 202</t>
  </si>
  <si>
    <t>Track 4</t>
  </si>
  <si>
    <t>Make Up Air Unit</t>
  </si>
  <si>
    <t>Car Shop HVAC Upgrade Subtotal</t>
  </si>
  <si>
    <t>Battery Storage and Maintenance Building</t>
  </si>
  <si>
    <t xml:space="preserve">Code Compliance and Design </t>
  </si>
  <si>
    <t>Building structure, panels, and insulation</t>
  </si>
  <si>
    <t>Fresh water line, plumbing, emergency shower station</t>
  </si>
  <si>
    <t>In floor spill containment</t>
  </si>
  <si>
    <t>Battery Wash Station</t>
  </si>
  <si>
    <t>Jib Crane</t>
  </si>
  <si>
    <t>Roll up door and man door</t>
  </si>
  <si>
    <t>Concrete apron at roll up doors</t>
  </si>
  <si>
    <t>Fire protection if required by code</t>
  </si>
  <si>
    <t>Charging Station with hood</t>
  </si>
  <si>
    <t>Excavation and site grading</t>
  </si>
  <si>
    <t>Concrete slab</t>
  </si>
  <si>
    <t>Heating</t>
  </si>
  <si>
    <t>Electrical and lighting</t>
  </si>
  <si>
    <t>Racking</t>
  </si>
  <si>
    <t>Other Costs</t>
  </si>
  <si>
    <t>Cash Allowance</t>
  </si>
  <si>
    <t>Fibre and network hardware and connections</t>
  </si>
  <si>
    <t>Project Total (Excluding HST)</t>
  </si>
  <si>
    <t>Optional Price</t>
  </si>
  <si>
    <t>Fire Separation</t>
  </si>
  <si>
    <t>Scope of Work Section 1.7.2 Provide Epoxy flooring finish instead of vinyl
(RM 108A, 117, 108B, 111A, 111B, 112A, 112B, 113A, 150, 151, 152)</t>
  </si>
  <si>
    <t>Windows</t>
  </si>
  <si>
    <t>Lunchroom RM208</t>
  </si>
  <si>
    <t>General Contingency (10%)</t>
  </si>
  <si>
    <t>Various location</t>
  </si>
  <si>
    <t>Add</t>
  </si>
  <si>
    <t>Remove</t>
  </si>
  <si>
    <t>Interference and coordination Drawings (3D)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</si>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</sst>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\$0.00"/>
    <numFmt numFmtId="165" formatCode="\$#,##0.00"/>
    <numFmt numFmtId="166" formatCode="0.0"/>
  </numFmts>
  <fonts count="12" x14ac:knownFonts="1">
    <font>
      <sz val="10"/>
      <color rgb="FF000000"/>
      <name val="Times New Roman"/>
      <charset val="204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charset val="204"/>
    </font>
    <font>
      <b/>
      <sz val="1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11"/>
      <color rgb="FFFFFFFF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FAB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44" fontId="6" fillId="3" borderId="1" xfId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3" fillId="2" borderId="1" xfId="0" applyFont="1" applyFill="1" applyBorder="1" applyAlignment="1">
      <alignment vertical="top" wrapText="1"/>
    </xf>
    <xf numFmtId="44" fontId="4" fillId="0" borderId="1" xfId="1" applyFont="1" applyBorder="1" applyAlignment="1">
      <alignment horizontal="left" vertical="top" wrapText="1"/>
    </xf>
    <xf numFmtId="44" fontId="4" fillId="0" borderId="1" xfId="1" applyFont="1" applyFill="1" applyBorder="1" applyAlignment="1">
      <alignment horizontal="left" vertical="top" wrapText="1"/>
    </xf>
    <xf numFmtId="44" fontId="2" fillId="0" borderId="1" xfId="1" applyFont="1" applyBorder="1"/>
    <xf numFmtId="44" fontId="2" fillId="0" borderId="0" xfId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64" fontId="1" fillId="4" borderId="1" xfId="0" applyNumberFormat="1" applyFont="1" applyFill="1" applyBorder="1" applyAlignment="1">
      <alignment vertical="top" wrapText="1"/>
    </xf>
    <xf numFmtId="165" fontId="1" fillId="4" borderId="1" xfId="0" applyNumberFormat="1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top" wrapText="1"/>
    </xf>
    <xf numFmtId="44" fontId="1" fillId="4" borderId="1" xfId="1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left" vertical="top" wrapText="1"/>
    </xf>
    <xf numFmtId="44" fontId="8" fillId="4" borderId="1" xfId="1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44" fontId="9" fillId="3" borderId="1" xfId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1" fontId="10" fillId="5" borderId="1" xfId="0" applyNumberFormat="1" applyFont="1" applyFill="1" applyBorder="1" applyAlignment="1">
      <alignment vertical="top" wrapText="1"/>
    </xf>
    <xf numFmtId="0" fontId="10" fillId="5" borderId="1" xfId="0" applyFont="1" applyFill="1" applyBorder="1" applyAlignment="1">
      <alignment horizontal="left" vertical="top" wrapText="1"/>
    </xf>
    <xf numFmtId="44" fontId="10" fillId="5" borderId="1" xfId="1" applyFont="1" applyFill="1" applyBorder="1" applyAlignment="1">
      <alignment vertical="top" wrapText="1"/>
    </xf>
    <xf numFmtId="0" fontId="6" fillId="6" borderId="1" xfId="0" applyFont="1" applyFill="1" applyBorder="1" applyAlignment="1">
      <alignment horizontal="left" vertical="top" wrapText="1"/>
    </xf>
    <xf numFmtId="44" fontId="6" fillId="6" borderId="1" xfId="1" applyFont="1" applyFill="1" applyBorder="1" applyAlignment="1">
      <alignment horizontal="left" vertical="top" wrapText="1"/>
    </xf>
    <xf numFmtId="1" fontId="1" fillId="4" borderId="1" xfId="0" applyNumberFormat="1" applyFont="1" applyFill="1" applyBorder="1" applyAlignment="1">
      <alignment horizontal="right" vertical="top" wrapText="1"/>
    </xf>
    <xf numFmtId="166" fontId="1" fillId="4" borderId="1" xfId="0" applyNumberFormat="1" applyFont="1" applyFill="1" applyBorder="1" applyAlignment="1">
      <alignment horizontal="right" vertical="top" wrapText="1"/>
    </xf>
    <xf numFmtId="0" fontId="11" fillId="4" borderId="1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right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2"/>
  <sheetViews>
    <sheetView tabSelected="1" zoomScaleNormal="100" workbookViewId="0">
      <selection activeCell="I48" sqref="I48"/>
    </sheetView>
  </sheetViews>
  <sheetFormatPr defaultColWidth="9.33203125" defaultRowHeight="12.75" x14ac:dyDescent="0.2"/>
  <cols>
    <col min="1" max="1" width="50.1640625" style="5" customWidth="1"/>
    <col min="2" max="2" width="55.5" style="5" customWidth="1"/>
    <col min="3" max="3" width="39.33203125" style="5" bestFit="1" customWidth="1"/>
    <col min="4" max="16384" width="9.33203125" style="5"/>
  </cols>
  <sheetData>
    <row r="1" spans="1:3" ht="15.75" x14ac:dyDescent="0.2">
      <c r="A1" s="32" t="s">
        <v>0</v>
      </c>
      <c r="B1" s="33"/>
      <c r="C1" s="34"/>
    </row>
    <row r="3" spans="1:3" x14ac:dyDescent="0.2">
      <c r="A3" s="5" t="s">
        <v>1</v>
      </c>
    </row>
    <row r="4" spans="1:3" x14ac:dyDescent="0.2">
      <c r="A4" s="5" t="s">
        <v>2</v>
      </c>
    </row>
    <row r="5" spans="1:3" x14ac:dyDescent="0.2">
      <c r="B5" s="6" t="s">
        <v>3</v>
      </c>
    </row>
    <row r="6" spans="1:3" x14ac:dyDescent="0.2">
      <c r="C6" s="31" t="s">
        <v>4</v>
      </c>
    </row>
    <row r="7" spans="1:3" x14ac:dyDescent="0.2">
      <c r="B7" s="6"/>
    </row>
    <row r="8" spans="1:3" x14ac:dyDescent="0.2">
      <c r="B8" s="6" t="s">
        <v>5</v>
      </c>
    </row>
    <row r="9" spans="1:3" x14ac:dyDescent="0.2">
      <c r="C9" s="31" t="s">
        <v>6</v>
      </c>
    </row>
    <row r="13" spans="1:3" ht="12" customHeight="1" x14ac:dyDescent="0.2">
      <c r="A13" s="7" t="s">
        <v>7</v>
      </c>
      <c r="B13" s="4" t="s">
        <v>8</v>
      </c>
      <c r="C13" s="7" t="s">
        <v>9</v>
      </c>
    </row>
    <row r="14" spans="1:3" ht="12" customHeight="1" x14ac:dyDescent="0.2">
      <c r="A14" s="28">
        <v>1</v>
      </c>
      <c r="B14" s="13" t="s">
        <v>10</v>
      </c>
      <c r="C14" s="14"/>
    </row>
    <row r="15" spans="1:3" ht="12" customHeight="1" x14ac:dyDescent="0.2">
      <c r="A15" s="29">
        <v>1</v>
      </c>
      <c r="B15" s="30" t="s">
        <v>70</v>
      </c>
      <c r="C15" s="14"/>
    </row>
    <row r="16" spans="1:3" ht="12" customHeight="1" x14ac:dyDescent="0.2">
      <c r="A16" s="28">
        <v>2</v>
      </c>
      <c r="B16" s="13" t="s">
        <v>11</v>
      </c>
      <c r="C16" s="15"/>
    </row>
    <row r="17" spans="1:3" ht="12" customHeight="1" x14ac:dyDescent="0.2">
      <c r="A17" s="28">
        <v>3</v>
      </c>
      <c r="B17" s="13" t="s">
        <v>12</v>
      </c>
      <c r="C17" s="15"/>
    </row>
    <row r="18" spans="1:3" ht="12.95" customHeight="1" x14ac:dyDescent="0.2">
      <c r="A18" s="28">
        <v>4</v>
      </c>
      <c r="B18" s="13" t="s">
        <v>13</v>
      </c>
      <c r="C18" s="15"/>
    </row>
    <row r="19" spans="1:3" ht="12" customHeight="1" x14ac:dyDescent="0.2">
      <c r="A19" s="28">
        <v>5</v>
      </c>
      <c r="B19" s="13" t="s">
        <v>14</v>
      </c>
      <c r="C19" s="15"/>
    </row>
    <row r="20" spans="1:3" ht="12" customHeight="1" x14ac:dyDescent="0.2">
      <c r="A20" s="28">
        <v>6</v>
      </c>
      <c r="B20" s="13" t="s">
        <v>15</v>
      </c>
      <c r="C20" s="14"/>
    </row>
    <row r="21" spans="1:3" ht="12" customHeight="1" x14ac:dyDescent="0.2">
      <c r="A21" s="28">
        <v>7</v>
      </c>
      <c r="B21" s="13" t="s">
        <v>16</v>
      </c>
      <c r="C21" s="15"/>
    </row>
    <row r="22" spans="1:3" ht="12" customHeight="1" x14ac:dyDescent="0.2">
      <c r="A22" s="28">
        <v>8</v>
      </c>
      <c r="B22" s="13" t="s">
        <v>17</v>
      </c>
      <c r="C22" s="14"/>
    </row>
    <row r="23" spans="1:3" ht="12" customHeight="1" x14ac:dyDescent="0.2">
      <c r="A23" s="28">
        <v>9</v>
      </c>
      <c r="B23" s="13" t="s">
        <v>18</v>
      </c>
      <c r="C23" s="15"/>
    </row>
    <row r="24" spans="1:3" ht="12" customHeight="1" x14ac:dyDescent="0.2">
      <c r="A24" s="28">
        <v>10</v>
      </c>
      <c r="B24" s="13" t="s">
        <v>19</v>
      </c>
      <c r="C24" s="14"/>
    </row>
    <row r="25" spans="1:3" ht="12" customHeight="1" x14ac:dyDescent="0.2">
      <c r="A25" s="28">
        <v>11</v>
      </c>
      <c r="B25" s="13" t="s">
        <v>20</v>
      </c>
      <c r="C25" s="15"/>
    </row>
    <row r="26" spans="1:3" ht="12" customHeight="1" x14ac:dyDescent="0.2">
      <c r="A26" s="28">
        <v>21</v>
      </c>
      <c r="B26" s="13" t="s">
        <v>21</v>
      </c>
      <c r="C26" s="15"/>
    </row>
    <row r="27" spans="1:3" ht="12" customHeight="1" x14ac:dyDescent="0.2">
      <c r="A27" s="28">
        <v>22</v>
      </c>
      <c r="B27" s="13" t="s">
        <v>22</v>
      </c>
      <c r="C27" s="15"/>
    </row>
    <row r="28" spans="1:3" ht="12" customHeight="1" x14ac:dyDescent="0.2">
      <c r="A28" s="28">
        <v>23</v>
      </c>
      <c r="B28" s="13" t="s">
        <v>23</v>
      </c>
      <c r="C28" s="15"/>
    </row>
    <row r="29" spans="1:3" ht="12" customHeight="1" x14ac:dyDescent="0.2">
      <c r="A29" s="28">
        <v>25</v>
      </c>
      <c r="B29" s="13" t="s">
        <v>24</v>
      </c>
      <c r="C29" s="15"/>
    </row>
    <row r="30" spans="1:3" ht="12" customHeight="1" x14ac:dyDescent="0.2">
      <c r="A30" s="28">
        <v>26</v>
      </c>
      <c r="B30" s="13" t="s">
        <v>25</v>
      </c>
      <c r="C30" s="15"/>
    </row>
    <row r="31" spans="1:3" ht="12" customHeight="1" x14ac:dyDescent="0.2">
      <c r="A31" s="28">
        <v>27</v>
      </c>
      <c r="B31" s="13" t="s">
        <v>26</v>
      </c>
      <c r="C31" s="14"/>
    </row>
    <row r="32" spans="1:3" ht="12" customHeight="1" x14ac:dyDescent="0.2">
      <c r="A32" s="28">
        <v>28</v>
      </c>
      <c r="B32" s="13" t="s">
        <v>27</v>
      </c>
      <c r="C32" s="14"/>
    </row>
    <row r="33" spans="1:3" ht="12" customHeight="1" x14ac:dyDescent="0.2">
      <c r="A33" s="28">
        <v>31</v>
      </c>
      <c r="B33" s="13" t="s">
        <v>28</v>
      </c>
      <c r="C33" s="15"/>
    </row>
    <row r="34" spans="1:3" ht="12" customHeight="1" x14ac:dyDescent="0.2">
      <c r="A34" s="28">
        <v>32</v>
      </c>
      <c r="B34" s="13" t="s">
        <v>29</v>
      </c>
      <c r="C34" s="14"/>
    </row>
    <row r="35" spans="1:3" ht="12" customHeight="1" x14ac:dyDescent="0.2">
      <c r="A35" s="28">
        <v>33</v>
      </c>
      <c r="B35" s="13" t="s">
        <v>30</v>
      </c>
      <c r="C35" s="14"/>
    </row>
    <row r="36" spans="1:3" x14ac:dyDescent="0.2">
      <c r="A36" s="28">
        <v>34</v>
      </c>
      <c r="B36" s="16" t="s">
        <v>31</v>
      </c>
      <c r="C36" s="17">
        <f>SUM(C37:C43)</f>
        <v>575000</v>
      </c>
    </row>
    <row r="37" spans="1:3" x14ac:dyDescent="0.2">
      <c r="A37" s="1" t="s">
        <v>32</v>
      </c>
      <c r="B37" s="1" t="s">
        <v>33</v>
      </c>
      <c r="C37" s="8">
        <v>40000</v>
      </c>
    </row>
    <row r="38" spans="1:3" x14ac:dyDescent="0.2">
      <c r="A38" s="1" t="s">
        <v>34</v>
      </c>
      <c r="B38" s="1" t="s">
        <v>35</v>
      </c>
      <c r="C38" s="8">
        <v>60000</v>
      </c>
    </row>
    <row r="39" spans="1:3" ht="13.5" customHeight="1" x14ac:dyDescent="0.2">
      <c r="A39" s="1" t="s">
        <v>36</v>
      </c>
      <c r="B39" s="1" t="s">
        <v>33</v>
      </c>
      <c r="C39" s="8">
        <v>50000</v>
      </c>
    </row>
    <row r="40" spans="1:3" x14ac:dyDescent="0.2">
      <c r="A40" s="1" t="s">
        <v>37</v>
      </c>
      <c r="B40" s="1" t="s">
        <v>35</v>
      </c>
      <c r="C40" s="8">
        <v>100000</v>
      </c>
    </row>
    <row r="41" spans="1:3" x14ac:dyDescent="0.2">
      <c r="A41" s="1" t="s">
        <v>38</v>
      </c>
      <c r="B41" s="1" t="s">
        <v>39</v>
      </c>
      <c r="C41" s="9">
        <v>240000</v>
      </c>
    </row>
    <row r="42" spans="1:3" x14ac:dyDescent="0.2">
      <c r="A42" s="1" t="s">
        <v>67</v>
      </c>
      <c r="B42" s="1" t="s">
        <v>62</v>
      </c>
      <c r="C42" s="9">
        <v>50000</v>
      </c>
    </row>
    <row r="43" spans="1:3" x14ac:dyDescent="0.2">
      <c r="A43" s="1" t="s">
        <v>65</v>
      </c>
      <c r="B43" s="1" t="s">
        <v>64</v>
      </c>
      <c r="C43" s="9">
        <v>35000</v>
      </c>
    </row>
    <row r="44" spans="1:3" ht="15" x14ac:dyDescent="0.2">
      <c r="A44" s="26" t="s">
        <v>71</v>
      </c>
      <c r="B44" s="26"/>
      <c r="C44" s="27">
        <f>SUM(C14:C36)</f>
        <v>575000</v>
      </c>
    </row>
    <row r="45" spans="1:3" x14ac:dyDescent="0.2">
      <c r="A45" s="1" t="s">
        <v>66</v>
      </c>
      <c r="B45" s="1"/>
      <c r="C45" s="9">
        <f>C44*0.1</f>
        <v>57500</v>
      </c>
    </row>
    <row r="46" spans="1:3" ht="15" x14ac:dyDescent="0.2">
      <c r="A46" s="18" t="s">
        <v>40</v>
      </c>
      <c r="B46" s="18"/>
      <c r="C46" s="19">
        <f>C44+C45</f>
        <v>632500</v>
      </c>
    </row>
    <row r="47" spans="1:3" x14ac:dyDescent="0.2">
      <c r="A47" s="1"/>
      <c r="B47" s="1"/>
      <c r="C47" s="8"/>
    </row>
    <row r="48" spans="1:3" ht="15" x14ac:dyDescent="0.2">
      <c r="A48" s="23">
        <v>35</v>
      </c>
      <c r="B48" s="24" t="s">
        <v>41</v>
      </c>
      <c r="C48" s="25">
        <f>SUM(C49:C65)</f>
        <v>20000</v>
      </c>
    </row>
    <row r="49" spans="1:3" x14ac:dyDescent="0.2">
      <c r="A49" s="1"/>
      <c r="B49" s="1" t="s">
        <v>42</v>
      </c>
      <c r="C49" s="8"/>
    </row>
    <row r="50" spans="1:3" x14ac:dyDescent="0.2">
      <c r="A50" s="1"/>
      <c r="B50" s="1" t="s">
        <v>43</v>
      </c>
      <c r="C50" s="10"/>
    </row>
    <row r="51" spans="1:3" x14ac:dyDescent="0.2">
      <c r="A51" s="1"/>
      <c r="B51" s="1" t="s">
        <v>44</v>
      </c>
      <c r="C51" s="10"/>
    </row>
    <row r="52" spans="1:3" x14ac:dyDescent="0.2">
      <c r="A52" s="1"/>
      <c r="B52" s="1" t="s">
        <v>45</v>
      </c>
      <c r="C52" s="10"/>
    </row>
    <row r="53" spans="1:3" x14ac:dyDescent="0.2">
      <c r="A53" s="1"/>
      <c r="B53" s="1" t="s">
        <v>46</v>
      </c>
      <c r="C53" s="10"/>
    </row>
    <row r="54" spans="1:3" x14ac:dyDescent="0.2">
      <c r="A54" s="1"/>
      <c r="B54" s="1" t="s">
        <v>47</v>
      </c>
      <c r="C54" s="10"/>
    </row>
    <row r="55" spans="1:3" x14ac:dyDescent="0.2">
      <c r="A55" s="1"/>
      <c r="B55" s="1" t="s">
        <v>48</v>
      </c>
      <c r="C55" s="10"/>
    </row>
    <row r="56" spans="1:3" x14ac:dyDescent="0.2">
      <c r="A56" s="1"/>
      <c r="B56" s="1" t="s">
        <v>49</v>
      </c>
      <c r="C56" s="10"/>
    </row>
    <row r="57" spans="1:3" x14ac:dyDescent="0.2">
      <c r="A57" s="1"/>
      <c r="B57" s="1" t="s">
        <v>50</v>
      </c>
      <c r="C57" s="10"/>
    </row>
    <row r="58" spans="1:3" x14ac:dyDescent="0.2">
      <c r="A58" s="1"/>
      <c r="B58" s="1" t="s">
        <v>51</v>
      </c>
      <c r="C58" s="10"/>
    </row>
    <row r="59" spans="1:3" x14ac:dyDescent="0.2">
      <c r="A59" s="1"/>
      <c r="B59" s="1" t="s">
        <v>52</v>
      </c>
      <c r="C59" s="10"/>
    </row>
    <row r="60" spans="1:3" x14ac:dyDescent="0.2">
      <c r="A60" s="1"/>
      <c r="B60" s="1" t="s">
        <v>53</v>
      </c>
      <c r="C60" s="10"/>
    </row>
    <row r="61" spans="1:3" x14ac:dyDescent="0.2">
      <c r="A61" s="1"/>
      <c r="B61" s="1" t="s">
        <v>54</v>
      </c>
      <c r="C61" s="10"/>
    </row>
    <row r="62" spans="1:3" x14ac:dyDescent="0.2">
      <c r="A62" s="1"/>
      <c r="B62" s="1" t="s">
        <v>55</v>
      </c>
      <c r="C62" s="10"/>
    </row>
    <row r="63" spans="1:3" x14ac:dyDescent="0.2">
      <c r="A63" s="1"/>
      <c r="B63" s="1" t="s">
        <v>56</v>
      </c>
      <c r="C63" s="10"/>
    </row>
    <row r="64" spans="1:3" x14ac:dyDescent="0.2">
      <c r="A64" s="1"/>
      <c r="B64" s="5" t="s">
        <v>57</v>
      </c>
      <c r="C64" s="10"/>
    </row>
    <row r="65" spans="1:3" x14ac:dyDescent="0.2">
      <c r="A65" s="1" t="s">
        <v>58</v>
      </c>
      <c r="B65" s="1" t="s">
        <v>59</v>
      </c>
      <c r="C65" s="10">
        <v>20000</v>
      </c>
    </row>
    <row r="66" spans="1:3" ht="15" x14ac:dyDescent="0.2">
      <c r="A66" s="2"/>
      <c r="B66" s="2"/>
      <c r="C66" s="3"/>
    </row>
    <row r="67" spans="1:3" ht="18" x14ac:dyDescent="0.2">
      <c r="A67" s="20" t="s">
        <v>60</v>
      </c>
      <c r="B67" s="20"/>
      <c r="C67" s="21">
        <f>C46+C48</f>
        <v>652500</v>
      </c>
    </row>
    <row r="68" spans="1:3" x14ac:dyDescent="0.2">
      <c r="C68" s="11"/>
    </row>
    <row r="69" spans="1:3" x14ac:dyDescent="0.2">
      <c r="C69" s="11"/>
    </row>
    <row r="70" spans="1:3" x14ac:dyDescent="0.2">
      <c r="C70" s="11"/>
    </row>
    <row r="71" spans="1:3" ht="15" x14ac:dyDescent="0.2">
      <c r="A71" s="22" t="s">
        <v>61</v>
      </c>
      <c r="B71" s="22" t="s">
        <v>68</v>
      </c>
      <c r="C71" s="22" t="s">
        <v>69</v>
      </c>
    </row>
    <row r="72" spans="1:3" ht="51" x14ac:dyDescent="0.2">
      <c r="A72" s="12" t="s">
        <v>63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d29821-f9a0-4c4f-a9da-cd2c77925f43" xsi:nil="true"/>
    <PM xmlns="17a03fa7-67d5-47f9-b410-5e54de36a75e">
      <UserInfo>
        <DisplayName/>
        <AccountId xsi:nil="true"/>
        <AccountType/>
      </UserInfo>
    </PM>
    <lcf76f155ced4ddcb4097134ff3c332f xmlns="17a03fa7-67d5-47f9-b410-5e54de36a7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EE6E61E69BFF47BD4F284E92429400" ma:contentTypeVersion="24" ma:contentTypeDescription="Create a new document." ma:contentTypeScope="" ma:versionID="a12a48cc115f749ffe3ed8bd0549252c">
  <xsd:schema xmlns:xsd="http://www.w3.org/2001/XMLSchema" xmlns:xs="http://www.w3.org/2001/XMLSchema" xmlns:p="http://schemas.microsoft.com/office/2006/metadata/properties" xmlns:ns2="17a03fa7-67d5-47f9-b410-5e54de36a75e" xmlns:ns3="e0d29821-f9a0-4c4f-a9da-cd2c77925f43" targetNamespace="http://schemas.microsoft.com/office/2006/metadata/properties" ma:root="true" ma:fieldsID="329d9ffcfd1eedef229545dfeae19254" ns2:_="" ns3:_="">
    <xsd:import namespace="17a03fa7-67d5-47f9-b410-5e54de36a75e"/>
    <xsd:import namespace="e0d29821-f9a0-4c4f-a9da-cd2c77925f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P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03fa7-67d5-47f9-b410-5e54de36a7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8be260d-014c-4912-9101-a7e6cb6ffa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M" ma:index="23" nillable="true" ma:displayName="PM" ma:format="Dropdown" ma:list="UserInfo" ma:SharePointGroup="0" ma:internalName="PM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29821-f9a0-4c4f-a9da-cd2c77925f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1a709f6-212d-4c60-815d-004d0b906a69}" ma:internalName="TaxCatchAll" ma:showField="CatchAllData" ma:web="e0d29821-f9a0-4c4f-a9da-cd2c77925f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8B640E-EDC9-4C2C-8A96-9D8A728B04A4}">
  <ds:schemaRefs>
    <ds:schemaRef ds:uri="http://schemas.microsoft.com/office/2006/metadata/properties"/>
    <ds:schemaRef ds:uri="http://schemas.microsoft.com/office/infopath/2007/PartnerControls"/>
    <ds:schemaRef ds:uri="e0d29821-f9a0-4c4f-a9da-cd2c77925f43"/>
    <ds:schemaRef ds:uri="17a03fa7-67d5-47f9-b410-5e54de36a75e"/>
  </ds:schemaRefs>
</ds:datastoreItem>
</file>

<file path=customXml/itemProps2.xml><?xml version="1.0" encoding="utf-8"?>
<ds:datastoreItem xmlns:ds="http://schemas.openxmlformats.org/officeDocument/2006/customXml" ds:itemID="{2B68B33F-7513-4EA3-B6EC-C31CB5DA9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E99D1F-EACA-4FD0-9048-67B61F037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03fa7-67d5-47f9-b410-5e54de36a75e"/>
    <ds:schemaRef ds:uri="e0d29821-f9a0-4c4f-a9da-cd2c77925f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Wunsch</dc:creator>
  <cp:keywords/>
  <dc:description/>
  <cp:lastModifiedBy>Sharon Zwaan</cp:lastModifiedBy>
  <cp:revision/>
  <dcterms:created xsi:type="dcterms:W3CDTF">2025-10-16T09:29:44Z</dcterms:created>
  <dcterms:modified xsi:type="dcterms:W3CDTF">2025-11-12T17:04:22Z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0x010100F0EE6E61E69BFF47BD4F284E92429400</vt:lpwstr>
  </property>
  <property fmtid="{D5CDD505-2E9C-101B-9397-08002B2CF9AE}" pid="3" name="MediaServiceImageTags">
    <vt:lpwstr/>
  </property>
</Properties>
</file>